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7E2B099C-CD8B-4E7F-AAF4-560F4BB7F323}" xr6:coauthVersionLast="47" xr6:coauthVersionMax="47" xr10:uidLastSave="{00000000-0000-0000-0000-000000000000}"/>
  <bookViews>
    <workbookView xWindow="-120" yWindow="-18120" windowWidth="29040" windowHeight="17520" tabRatio="500" xr2:uid="{00000000-000D-0000-FFFF-FFFF00000000}"/>
  </bookViews>
  <sheets>
    <sheet name="KO" sheetId="2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2" l="1"/>
  <c r="F18" i="2"/>
  <c r="F17" i="2"/>
  <c r="F13" i="2"/>
  <c r="F12" i="2"/>
  <c r="F9" i="2"/>
  <c r="F8" i="2"/>
  <c r="F7" i="2"/>
  <c r="F6" i="2"/>
  <c r="F15" i="2" l="1"/>
  <c r="F10" i="2"/>
  <c r="F21" i="2" s="1"/>
  <c r="F22" i="2" s="1"/>
  <c r="F20" i="2"/>
  <c r="F22" i="14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1" i="4"/>
  <c r="F12" i="4" s="1"/>
  <c r="F8" i="4"/>
  <c r="F7" i="4"/>
  <c r="F6" i="4"/>
  <c r="F16" i="4" l="1"/>
  <c r="F18" i="14"/>
  <c r="F12" i="10"/>
  <c r="F19" i="11"/>
  <c r="F18" i="13"/>
  <c r="F13" i="7"/>
  <c r="F23" i="8"/>
  <c r="F16" i="5"/>
  <c r="F23" i="13"/>
  <c r="F12" i="11"/>
  <c r="F13" i="14"/>
  <c r="F13" i="8"/>
  <c r="F23" i="14"/>
  <c r="F9" i="5"/>
  <c r="F23" i="7"/>
  <c r="F13" i="13"/>
  <c r="F9" i="4"/>
  <c r="F17" i="4" s="1"/>
  <c r="F18" i="4" s="1"/>
  <c r="F19" i="10"/>
  <c r="F24" i="8" l="1"/>
  <c r="F25" i="8" s="1"/>
  <c r="F20" i="10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<sst xmlns="http://schemas.openxmlformats.org/spreadsheetml/2006/main" count="666" uniqueCount="72">
  <si>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</si>
  <si>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</si>
  <si>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</si>
  <si>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</si>
  <si>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</si>
  <si>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</si>
  <si>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</si>
  <si>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</si>
  <si>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</si>
  <si>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</si>
  <si>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</si>
  <si>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</si>
  <si>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</si>
  <si>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</si>
  <si>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</si>
  <si>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</si>
  <si>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</si>
  <si>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</si>
  <si>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</si>
  <si>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</si>
  <si>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</si>
  <si>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</si>
  <si>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</si>
  <si>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</si>
  <si>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</si>
  <si>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</si>
  <si>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</si>
  <si>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</si>
  <si>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</si>
  <si>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</si>
  <si>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</si>
  <si>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</si>
  <si>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</si>
  <si>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</si>
  <si>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</si>
  <si>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</si>
  <si>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</si>
  <si>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</si>
  <si>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</si>
  <si>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</si>
  <si>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</si>
  <si>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</si>
  <si>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</si>
  <si>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</si>
  <si>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</si>
  <si>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</si>
  <si>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</si>
  <si>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</si>
  <si>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</si>
  <si>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</si>
  <si>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</si>
  <si>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</si>
  <si>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</si>
  <si>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</si>
  <si>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</si>
  <si>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</si>
  <si>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</si>
  <si>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</si>
  <si>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</si>
  <si>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</si>
  <si>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</si>
  <si>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</si>
  <si>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</si>
  <si>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</si>
  <si>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Urządzenia BRD</t>
  </si>
  <si>
    <t>Demontaż znaku</t>
  </si>
  <si>
    <t>grubowarstwowe masą chemoutwardzalna czarna</t>
  </si>
  <si>
    <t>3.1.</t>
  </si>
  <si>
    <t>3.2.</t>
  </si>
  <si>
    <t>3.3.</t>
  </si>
  <si>
    <t>Słupki blokujące</t>
  </si>
  <si>
    <t>Zmiana organizacji ruchu na ulicy Szczepankowo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</si>
</sst>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0" fontId="0" fillId="0" borderId="1" xfId="0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tabSelected="1" zoomScaleNormal="100" workbookViewId="0">
      <selection activeCell="B38" sqref="B38"/>
    </sheetView>
  </sheetViews>
  <sheetFormatPr defaultColWidth="8.6640625" defaultRowHeight="14.4" x14ac:dyDescent="0.3"/>
  <cols>
    <col min="1" max="1" width="8.5546875" style="23" customWidth="1"/>
    <col min="2" max="2" width="126.6640625" bestFit="1" customWidth="1"/>
    <col min="3" max="3" width="4.5546875" bestFit="1" customWidth="1"/>
    <col min="4" max="4" width="6.5546875" bestFit="1" customWidth="1"/>
    <col min="5" max="5" width="30" customWidth="1"/>
    <col min="6" max="6" width="16.6640625" bestFit="1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6" t="s">
        <v>71</v>
      </c>
      <c r="C2" s="36"/>
      <c r="D2" s="36"/>
      <c r="E2" s="36"/>
      <c r="F2" s="36"/>
    </row>
    <row r="3" spans="1:6" x14ac:dyDescent="0.3">
      <c r="A3"/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/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6</v>
      </c>
      <c r="E6" s="7"/>
      <c r="F6" s="8">
        <f>PRODUCT(D6*E6)</f>
        <v>0</v>
      </c>
    </row>
    <row r="7" spans="1:6" x14ac:dyDescent="0.3">
      <c r="A7" s="5" t="s">
        <v>14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16</v>
      </c>
      <c r="B8" s="6" t="s">
        <v>17</v>
      </c>
      <c r="C8" s="6" t="s">
        <v>11</v>
      </c>
      <c r="D8" s="6">
        <v>4</v>
      </c>
      <c r="E8" s="7"/>
      <c r="F8" s="8">
        <f>PRODUCT(D8*E8)</f>
        <v>0</v>
      </c>
    </row>
    <row r="9" spans="1:6" x14ac:dyDescent="0.3">
      <c r="A9" s="5" t="s">
        <v>20</v>
      </c>
      <c r="B9" s="6" t="s">
        <v>65</v>
      </c>
      <c r="C9" s="6" t="s">
        <v>11</v>
      </c>
      <c r="D9" s="6">
        <v>1</v>
      </c>
      <c r="E9" s="7"/>
      <c r="F9" s="8">
        <f>D9*E9</f>
        <v>0</v>
      </c>
    </row>
    <row r="10" spans="1:6" ht="15.6" x14ac:dyDescent="0.3">
      <c r="A10" s="5"/>
      <c r="B10" s="6"/>
      <c r="C10" s="6"/>
      <c r="D10" s="6"/>
      <c r="E10" s="9" t="s">
        <v>22</v>
      </c>
      <c r="F10" s="10">
        <f>SUM(F6:F8)</f>
        <v>0</v>
      </c>
    </row>
    <row r="11" spans="1:6" x14ac:dyDescent="0.3">
      <c r="A11" s="4" t="s">
        <v>23</v>
      </c>
      <c r="B11" s="4" t="s">
        <v>24</v>
      </c>
      <c r="C11" s="4"/>
      <c r="D11" s="4"/>
      <c r="E11" s="4"/>
      <c r="F11" s="4"/>
    </row>
    <row r="12" spans="1:6" x14ac:dyDescent="0.3">
      <c r="A12" s="5" t="s">
        <v>25</v>
      </c>
      <c r="B12" s="11" t="s">
        <v>44</v>
      </c>
      <c r="C12" s="12" t="s">
        <v>26</v>
      </c>
      <c r="D12" s="13">
        <v>12.5</v>
      </c>
      <c r="E12" s="13"/>
      <c r="F12" s="14">
        <f>PRODUCT(D12*E12)</f>
        <v>0</v>
      </c>
    </row>
    <row r="13" spans="1:6" x14ac:dyDescent="0.3">
      <c r="A13" s="5" t="s">
        <v>27</v>
      </c>
      <c r="B13" s="6" t="s">
        <v>66</v>
      </c>
      <c r="C13" s="12" t="s">
        <v>26</v>
      </c>
      <c r="D13" s="13">
        <v>12.5</v>
      </c>
      <c r="E13" s="13"/>
      <c r="F13" s="14">
        <f>PRODUCT(D13*E13)</f>
        <v>0</v>
      </c>
    </row>
    <row r="14" spans="1:6" x14ac:dyDescent="0.3">
      <c r="A14" s="5"/>
      <c r="B14" s="6"/>
      <c r="C14" s="12"/>
      <c r="D14" s="13"/>
      <c r="E14" s="13"/>
      <c r="F14" s="14"/>
    </row>
    <row r="15" spans="1:6" ht="15.6" x14ac:dyDescent="0.3">
      <c r="A15" s="5"/>
      <c r="B15" s="6"/>
      <c r="C15" s="6"/>
      <c r="D15" s="6"/>
      <c r="E15" s="9" t="s">
        <v>28</v>
      </c>
      <c r="F15" s="10">
        <f>SUM(F12:F13)</f>
        <v>0</v>
      </c>
    </row>
    <row r="16" spans="1:6" x14ac:dyDescent="0.3">
      <c r="A16" s="4" t="s">
        <v>29</v>
      </c>
      <c r="B16" s="4" t="s">
        <v>64</v>
      </c>
      <c r="C16" s="4"/>
      <c r="D16" s="4"/>
      <c r="E16" s="4"/>
      <c r="F16" s="4"/>
    </row>
    <row r="17" spans="1:9" x14ac:dyDescent="0.3">
      <c r="A17" s="6" t="s">
        <v>67</v>
      </c>
      <c r="B17" s="6" t="s">
        <v>34</v>
      </c>
      <c r="C17" s="6" t="s">
        <v>11</v>
      </c>
      <c r="D17" s="6">
        <v>2</v>
      </c>
      <c r="E17" s="7"/>
      <c r="F17" s="8">
        <f>PRODUCT(D17*E17)</f>
        <v>0</v>
      </c>
    </row>
    <row r="18" spans="1:9" x14ac:dyDescent="0.3">
      <c r="A18" s="6" t="s">
        <v>68</v>
      </c>
      <c r="B18" s="6" t="s">
        <v>36</v>
      </c>
      <c r="C18" s="6" t="s">
        <v>11</v>
      </c>
      <c r="D18" s="6">
        <v>8</v>
      </c>
      <c r="E18" s="7"/>
      <c r="F18" s="8">
        <f>PRODUCT(D18*E18)</f>
        <v>0</v>
      </c>
      <c r="I18">
        <v>0</v>
      </c>
    </row>
    <row r="19" spans="1:9" x14ac:dyDescent="0.3">
      <c r="A19" s="6" t="s">
        <v>69</v>
      </c>
      <c r="B19" s="6" t="s">
        <v>70</v>
      </c>
      <c r="C19" s="6" t="s">
        <v>11</v>
      </c>
      <c r="D19" s="6">
        <v>1</v>
      </c>
      <c r="E19" s="7"/>
      <c r="F19" s="8">
        <f>D19*E19</f>
        <v>0</v>
      </c>
    </row>
    <row r="20" spans="1:9" ht="15.6" x14ac:dyDescent="0.3">
      <c r="A20" s="6"/>
      <c r="B20" s="24"/>
      <c r="C20" s="24"/>
      <c r="D20" s="24"/>
      <c r="E20" s="9" t="s">
        <v>37</v>
      </c>
      <c r="F20" s="10">
        <f>SUM(F17:F18)</f>
        <v>0</v>
      </c>
    </row>
    <row r="21" spans="1:9" ht="15.6" x14ac:dyDescent="0.3">
      <c r="A21"/>
      <c r="E21" s="9" t="s">
        <v>38</v>
      </c>
      <c r="F21" s="10">
        <f>F10+F15+F20</f>
        <v>0</v>
      </c>
    </row>
    <row r="22" spans="1:9" ht="18" x14ac:dyDescent="0.35">
      <c r="A22"/>
      <c r="E22" s="18" t="s">
        <v>39</v>
      </c>
      <c r="F22" s="20">
        <f>F21*1.23</f>
        <v>0</v>
      </c>
    </row>
    <row r="23" spans="1:9" x14ac:dyDescent="0.3">
      <c r="A23" s="25"/>
      <c r="B23" s="25"/>
      <c r="C23" s="25"/>
      <c r="D23" s="25"/>
      <c r="E23" s="26"/>
      <c r="F23" s="27"/>
    </row>
    <row r="24" spans="1:9" ht="15.6" x14ac:dyDescent="0.3">
      <c r="A24" s="25"/>
      <c r="E24" s="28"/>
      <c r="F24" s="29"/>
    </row>
    <row r="25" spans="1:9" x14ac:dyDescent="0.3">
      <c r="A25" s="25"/>
      <c r="B25" s="25"/>
      <c r="C25" s="25"/>
      <c r="D25" s="25"/>
      <c r="E25" s="25"/>
      <c r="F25" s="25"/>
    </row>
    <row r="26" spans="1:9" x14ac:dyDescent="0.3">
      <c r="A26" s="25"/>
      <c r="B26" s="30"/>
      <c r="C26" s="31"/>
      <c r="D26" s="31"/>
      <c r="E26" s="32"/>
      <c r="F26" s="33"/>
    </row>
    <row r="27" spans="1:9" x14ac:dyDescent="0.3">
      <c r="A27" s="25"/>
      <c r="B27" s="30"/>
      <c r="C27" s="31"/>
      <c r="D27" s="31"/>
      <c r="E27" s="32"/>
      <c r="F27" s="33"/>
    </row>
    <row r="28" spans="1:9" x14ac:dyDescent="0.3">
      <c r="A28" s="25"/>
      <c r="B28" s="30"/>
      <c r="C28" s="31"/>
      <c r="D28" s="31"/>
      <c r="E28" s="32"/>
      <c r="F28" s="33"/>
    </row>
    <row r="29" spans="1:9" x14ac:dyDescent="0.3">
      <c r="A29" s="25"/>
      <c r="B29" s="30"/>
      <c r="C29" s="31"/>
      <c r="D29" s="31"/>
      <c r="E29" s="32"/>
      <c r="F29" s="33"/>
    </row>
    <row r="30" spans="1:9" x14ac:dyDescent="0.3">
      <c r="A30" s="25"/>
      <c r="B30" s="30"/>
      <c r="C30" s="31"/>
      <c r="D30" s="31"/>
      <c r="E30" s="32"/>
      <c r="F30" s="33"/>
    </row>
    <row r="31" spans="1:9" x14ac:dyDescent="0.3">
      <c r="A31" s="25"/>
      <c r="B31" s="30"/>
      <c r="C31" s="31"/>
      <c r="D31" s="31"/>
      <c r="E31" s="32"/>
      <c r="F31" s="33"/>
    </row>
    <row r="32" spans="1:9" ht="15.6" x14ac:dyDescent="0.3">
      <c r="A32"/>
      <c r="E32" s="28"/>
      <c r="F32" s="29"/>
    </row>
    <row r="33" spans="1:6" ht="15.6" x14ac:dyDescent="0.3">
      <c r="A33"/>
      <c r="E33" s="28"/>
      <c r="F33" s="29"/>
    </row>
    <row r="34" spans="1:6" ht="18" x14ac:dyDescent="0.35">
      <c r="A34"/>
      <c r="E34" s="34"/>
      <c r="F34" s="35"/>
    </row>
  </sheetData>
  <mergeCells count="1">
    <mergeCell ref="B2:F2"/>
  </mergeCells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6" t="s">
        <v>57</v>
      </c>
      <c r="C2" s="36"/>
      <c r="D2" s="36"/>
      <c r="E2" s="36"/>
      <c r="F2" s="3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6" t="s">
        <v>57</v>
      </c>
      <c r="C2" s="36"/>
      <c r="D2" s="36"/>
      <c r="E2" s="36"/>
      <c r="F2" s="36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6" t="s">
        <v>59</v>
      </c>
      <c r="C2" s="36"/>
      <c r="D2" s="36"/>
      <c r="E2" s="36"/>
      <c r="F2" s="36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6" t="s">
        <v>59</v>
      </c>
      <c r="C2" s="36"/>
      <c r="D2" s="36"/>
      <c r="E2" s="36"/>
      <c r="F2" s="36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6" t="s">
        <v>59</v>
      </c>
      <c r="C2" s="36"/>
      <c r="D2" s="36"/>
      <c r="E2" s="36"/>
      <c r="F2" s="36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7"/>
  <sheetViews>
    <sheetView zoomScaleNormal="100" workbookViewId="0">
      <selection activeCell="B27" sqref="B27"/>
    </sheetView>
  </sheetViews>
  <sheetFormatPr defaultColWidth="8.6640625" defaultRowHeight="14.4" x14ac:dyDescent="0.3"/>
  <cols>
    <col min="1" max="1" width="8.5546875" style="23" customWidth="1"/>
    <col min="2" max="2" width="126.6640625" bestFit="1" customWidth="1"/>
    <col min="3" max="3" width="4.5546875" bestFit="1" customWidth="1"/>
    <col min="4" max="4" width="6.5546875" bestFit="1" customWidth="1"/>
    <col min="5" max="5" width="30" customWidth="1"/>
    <col min="6" max="6" width="16.6640625" bestFit="1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6" t="s">
        <v>71</v>
      </c>
      <c r="C2" s="36"/>
      <c r="D2" s="36"/>
      <c r="E2" s="36"/>
      <c r="F2" s="36"/>
    </row>
    <row r="3" spans="1:6" x14ac:dyDescent="0.3">
      <c r="A3"/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/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6</v>
      </c>
    </row>
    <row r="7" spans="1:6" x14ac:dyDescent="0.3">
      <c r="A7" s="5" t="s">
        <v>14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16</v>
      </c>
      <c r="B8" s="6" t="s">
        <v>17</v>
      </c>
      <c r="C8" s="6" t="s">
        <v>11</v>
      </c>
      <c r="D8" s="6">
        <v>4</v>
      </c>
    </row>
    <row r="9" spans="1:6" x14ac:dyDescent="0.3">
      <c r="A9" s="5" t="s">
        <v>20</v>
      </c>
      <c r="B9" s="6" t="s">
        <v>65</v>
      </c>
      <c r="C9" s="6" t="s">
        <v>11</v>
      </c>
      <c r="D9" s="6">
        <v>1</v>
      </c>
    </row>
    <row r="10" spans="1:6" x14ac:dyDescent="0.3">
      <c r="A10" s="5"/>
      <c r="B10" s="6"/>
      <c r="C10" s="6"/>
      <c r="D10" s="6"/>
    </row>
    <row r="11" spans="1:6" x14ac:dyDescent="0.3">
      <c r="A11" s="4" t="s">
        <v>23</v>
      </c>
      <c r="B11" s="4" t="s">
        <v>24</v>
      </c>
      <c r="C11" s="4"/>
      <c r="D11" s="4"/>
    </row>
    <row r="12" spans="1:6" x14ac:dyDescent="0.3">
      <c r="A12" s="5" t="s">
        <v>25</v>
      </c>
      <c r="B12" s="11" t="s">
        <v>44</v>
      </c>
      <c r="C12" s="12" t="s">
        <v>26</v>
      </c>
      <c r="D12" s="13">
        <v>12.5</v>
      </c>
    </row>
    <row r="13" spans="1:6" x14ac:dyDescent="0.3">
      <c r="A13" s="5" t="s">
        <v>27</v>
      </c>
      <c r="B13" s="6" t="s">
        <v>66</v>
      </c>
      <c r="C13" s="12" t="s">
        <v>26</v>
      </c>
      <c r="D13" s="13">
        <v>12.5</v>
      </c>
    </row>
    <row r="14" spans="1:6" x14ac:dyDescent="0.3">
      <c r="A14" s="5"/>
      <c r="B14" s="6"/>
      <c r="C14" s="12"/>
      <c r="D14" s="13"/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64</v>
      </c>
      <c r="C16" s="4"/>
      <c r="D16" s="4"/>
    </row>
    <row r="17" spans="1:6" x14ac:dyDescent="0.3">
      <c r="A17" s="6" t="s">
        <v>67</v>
      </c>
      <c r="B17" s="6" t="s">
        <v>34</v>
      </c>
      <c r="C17" s="6" t="s">
        <v>11</v>
      </c>
      <c r="D17" s="6">
        <v>2</v>
      </c>
    </row>
    <row r="18" spans="1:6" x14ac:dyDescent="0.3">
      <c r="A18" s="6" t="s">
        <v>68</v>
      </c>
      <c r="B18" s="6" t="s">
        <v>36</v>
      </c>
      <c r="C18" s="6" t="s">
        <v>11</v>
      </c>
      <c r="D18" s="6">
        <v>8</v>
      </c>
      <c r="F18">
        <v>0</v>
      </c>
    </row>
    <row r="19" spans="1:6" x14ac:dyDescent="0.3">
      <c r="A19" s="6" t="s">
        <v>69</v>
      </c>
      <c r="B19" s="6" t="s">
        <v>70</v>
      </c>
      <c r="C19" s="6" t="s">
        <v>11</v>
      </c>
      <c r="D19" s="6">
        <v>1</v>
      </c>
    </row>
    <row r="33" spans="5:6" x14ac:dyDescent="0.3">
      <c r="E33" s="32"/>
      <c r="F33" s="33"/>
    </row>
    <row r="34" spans="5:6" x14ac:dyDescent="0.3">
      <c r="E34" s="32"/>
      <c r="F34" s="33"/>
    </row>
    <row r="35" spans="5:6" ht="15.6" x14ac:dyDescent="0.3">
      <c r="E35" s="28"/>
      <c r="F35" s="29"/>
    </row>
    <row r="36" spans="5:6" ht="15.6" x14ac:dyDescent="0.3">
      <c r="E36" s="28"/>
      <c r="F36" s="29"/>
    </row>
    <row r="37" spans="5:6" ht="18" x14ac:dyDescent="0.35">
      <c r="E37" s="34"/>
      <c r="F37" s="35"/>
    </row>
  </sheetData>
  <mergeCells count="1">
    <mergeCell ref="B2:F2"/>
  </mergeCells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6" t="s">
        <v>43</v>
      </c>
      <c r="C2" s="36"/>
      <c r="D2" s="36"/>
      <c r="E2" s="36"/>
      <c r="F2" s="3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36" t="s">
        <v>43</v>
      </c>
      <c r="C2" s="36"/>
      <c r="D2" s="36"/>
      <c r="E2" s="36"/>
      <c r="F2" s="3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6" t="s">
        <v>43</v>
      </c>
      <c r="C2" s="36"/>
      <c r="D2" s="36"/>
      <c r="E2" s="36"/>
      <c r="F2" s="36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6" t="s">
        <v>47</v>
      </c>
      <c r="C2" s="36"/>
      <c r="D2" s="36"/>
      <c r="E2" s="36"/>
      <c r="F2" s="3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6" t="s">
        <v>47</v>
      </c>
      <c r="C2" s="36"/>
      <c r="D2" s="36"/>
      <c r="E2" s="36"/>
      <c r="F2" s="3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6" t="s">
        <v>47</v>
      </c>
      <c r="C2" s="36"/>
      <c r="D2" s="36"/>
      <c r="E2" s="36"/>
      <c r="F2" s="36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6" t="s">
        <v>57</v>
      </c>
      <c r="C2" s="36"/>
      <c r="D2" s="36"/>
      <c r="E2" s="36"/>
      <c r="F2" s="3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Marcin Stachowiak</dc:creator>
  <dc:description/>
  <cp:lastModifiedBy>Krystian Spychała</cp:lastModifiedBy>
  <cp:revision>13</cp:revision>
  <dcterms:created xsi:type="dcterms:W3CDTF">2020-08-11T08:10:12Z</dcterms:created>
  <dcterms:modified xsi:type="dcterms:W3CDTF">2026-06-01T07:50:30Z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