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6F0DC450-AF2B-4A38-9EAA-E2E98A5AB713}" xr6:coauthVersionLast="36" xr6:coauthVersionMax="36" xr10:uidLastSave="{00000000-0000-0000-0000-000000000000}"/>
  <bookViews>
    <workbookView xWindow="360" yWindow="60" windowWidth="11295" windowHeight="5580" xr2:uid="{00000000-000D-0000-FFFF-FFFF00000000}"/>
  </bookViews>
  <sheets>
    <sheet name="Arkusz1" sheetId="4" r:id="rId1"/>
    <sheet name="Arkusz2" sheetId="2" r:id="rId2"/>
    <sheet name="Arkusz3" sheetId="3" r:id="rId3"/>
  </sheets>
  <externalReferences>
    <externalReference r:id="rId4"/>
  </externalReferences>
  <definedNames>
    <definedName name="_xlnm.Print_Area" localSheetId="0">Arkusz1!$A$9:$I$22</definedName>
  </definedNames>
  <calcPr calcId="191029"/>
</workbook>
</file>

<file path=xl/calcChain.xml><?xml version="1.0" encoding="utf-8"?>
<calcChain xmlns="http://schemas.openxmlformats.org/spreadsheetml/2006/main">
  <c r="E19" i="4" l="1"/>
  <c r="G10" i="4"/>
  <c r="F16" i="4" l="1"/>
  <c r="G16" i="4" s="1"/>
  <c r="F14" i="4"/>
  <c r="F15" i="4" l="1"/>
  <c r="G15" i="4" s="1"/>
  <c r="F19" i="4"/>
  <c r="G19" i="4" s="1"/>
  <c r="G14" i="4"/>
  <c r="F20" i="4" l="1"/>
  <c r="F17" i="4"/>
  <c r="E21" i="4" l="1"/>
  <c r="G21" i="4" s="1"/>
  <c r="G20" i="4"/>
  <c r="G17" i="4"/>
</calcChain>
</file>

<file path=xl/sharedStrings.xml><?xml version="1.0" encoding="utf-8"?>
<sst xmlns="http://schemas.openxmlformats.org/spreadsheetml/2006/main" count="47" uniqueCount="42">
  <si>
    <t>Lp.</t>
  </si>
  <si>
    <t xml:space="preserve">jednostka miary </t>
  </si>
  <si>
    <t>ilość jednostek w rejonie</t>
  </si>
  <si>
    <t>Opis/wyszczególnienie robót</t>
  </si>
  <si>
    <t>ar</t>
  </si>
  <si>
    <t>Koszenie podstawowe w ciągu jednego roku kalendarzowego</t>
  </si>
  <si>
    <t>Koszenie interwencyjne w ciągu jednego roku kalendarzowego</t>
  </si>
  <si>
    <t xml:space="preserve">brutto </t>
  </si>
  <si>
    <t xml:space="preserve">netto       </t>
  </si>
  <si>
    <t>cena jednostkowa netto za cały sezon</t>
  </si>
  <si>
    <t xml:space="preserve">Koszenie interwencyjne terenów  </t>
  </si>
  <si>
    <t>A.1.</t>
  </si>
  <si>
    <t>B.1.</t>
  </si>
  <si>
    <t>Suma prac</t>
  </si>
  <si>
    <t>wartość brutto [zł]</t>
  </si>
  <si>
    <t>wartość 
netto [zł]</t>
  </si>
  <si>
    <t>Razem kwota przewidziana na koszenie podstawowew ciągu roku kalendarzowego</t>
  </si>
  <si>
    <t>Razem kwota przewidziana na koszenie interwencyjne w ciągu roku kalendarzowego</t>
  </si>
  <si>
    <t>DWUKROTNE koszenie terenów zieleni i poboczy w niskim standardzie</t>
  </si>
  <si>
    <t>JEDNOKROTNE koszenie terenów zieleni i poboczy w niskim standardzie</t>
  </si>
  <si>
    <t>REJON</t>
  </si>
  <si>
    <t>Dane dotyczące Wykonawcy:</t>
  </si>
  <si>
    <t>Nazwa: ……………………………………</t>
  </si>
  <si>
    <t>Adres: ……………………………………….</t>
  </si>
  <si>
    <t>Nr telefonu: …………………………………/e-mail: ………………………………….……</t>
  </si>
  <si>
    <t>NIP: …………………………………………….. REGON: ………………………………..</t>
  </si>
  <si>
    <t>Zobowiązuję się wykonać przedmiot zamówienia za kwotę:</t>
  </si>
  <si>
    <t xml:space="preserve">Cena brutto: ……………………………………… zł, </t>
  </si>
  <si>
    <t>(słownie: …………………………………………………………………………………………………)</t>
  </si>
  <si>
    <t xml:space="preserve">Cena netto: …………………………………… zł, ………………………………………. VAT, </t>
  </si>
  <si>
    <t>Równocześnie oświadczam, iż ww. Wykonawca</t>
  </si>
  <si>
    <t>- w cenie oferty uwzględnił wszelkie koszty związane z wykonaniem przedmiotu zamówienia;</t>
  </si>
  <si>
    <t xml:space="preserve"> - uważa się za związanego niniejszą ofertą przez okres 60 dni;</t>
  </si>
  <si>
    <t>- zapoznał się i akceptuje wszystkie warunki realizacji określone w zapytaniu ofertowym wraz z załącznikami,</t>
  </si>
  <si>
    <t>………………………………………………………………….</t>
  </si>
  <si>
    <t>Podpis osoby uprawnionej</t>
  </si>
  <si>
    <t>zgodnie z treścią zapytania ofertowego nr ZDM-PZ.342.22.2026</t>
  </si>
  <si>
    <t xml:space="preserve"> - wykona przedmiot zamówienia w terminie określonym w zapytaniu ofertowym ZDM-PZ.342.22.2026</t>
  </si>
  <si>
    <t>Koszenie terenów zieleni i poboczy w wysokim standardzie</t>
  </si>
  <si>
    <t>Zapytanie ofertowe  pn.: 
"Koszenie terenów zieleni i poboczy w pasach drogowych miasta Poznania w roku 2026 
wraz z rozdrobnieniem w miejscu koszenia lub wygrabieniem i wywozem pokosu na terenie rejonu 7A"</t>
  </si>
  <si>
    <t>Wykonawca oświadcza, że:
- ….. Urząd Skarbowy w ……………….…………………… jest właściwy dla niego;  
- rachunek bankowy nr …………………………………………………………………………………….……, który znajduje się w wykazie podatników VAT (tzw. białej liście podatników VAT) jest właściwym do wypłaty wynagrodzenia za realizację zakresu przedmiotowego zamówienia.</t>
  </si>
  <si>
    <t>FORMULARZ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</si>
</sst>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9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u/>
      <sz val="10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zcionka tekstu podstawowego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/>
    </xf>
    <xf numFmtId="4" fontId="1" fillId="0" borderId="2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0" xfId="0" applyFont="1"/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/>
    </xf>
    <xf numFmtId="4" fontId="1" fillId="0" borderId="2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2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4" xfId="0" applyFont="1" applyFill="1" applyBorder="1"/>
    <xf numFmtId="0" fontId="1" fillId="6" borderId="14" xfId="0" applyFont="1" applyFill="1" applyBorder="1"/>
    <xf numFmtId="4" fontId="3" fillId="6" borderId="14" xfId="0" applyNumberFormat="1" applyFont="1" applyFill="1" applyBorder="1" applyAlignment="1">
      <alignment horizontal="right" vertical="top"/>
    </xf>
    <xf numFmtId="4" fontId="3" fillId="6" borderId="15" xfId="0" applyNumberFormat="1" applyFont="1" applyFill="1" applyBorder="1" applyAlignment="1">
      <alignment horizontal="right" vertical="top"/>
    </xf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0" fontId="3" fillId="6" borderId="10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right" vertical="center" wrapText="1"/>
    </xf>
    <xf numFmtId="4" fontId="7" fillId="5" borderId="14" xfId="0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4" fontId="7" fillId="5" borderId="15" xfId="0" applyNumberFormat="1" applyFont="1" applyFill="1" applyBorder="1" applyAlignment="1">
      <alignment vertical="center"/>
    </xf>
    <xf numFmtId="43" fontId="0" fillId="0" borderId="0" xfId="1" applyFont="1"/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4" fontId="16" fillId="0" borderId="0" xfId="0" applyNumberFormat="1" applyFont="1"/>
    <xf numFmtId="0" fontId="16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7" fillId="0" borderId="0" xfId="0" applyFont="1"/>
    <xf numFmtId="0" fontId="1" fillId="0" borderId="0" xfId="0" applyFont="1"/>
    <xf numFmtId="2" fontId="17" fillId="0" borderId="0" xfId="0" applyNumberFormat="1" applyFont="1"/>
    <xf numFmtId="0" fontId="18" fillId="0" borderId="0" xfId="0" applyFont="1" applyAlignment="1">
      <alignment horizontal="left" vertical="top" wrapText="1"/>
    </xf>
    <xf numFmtId="0" fontId="4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right" vertical="center"/>
    </xf>
    <xf numFmtId="0" fontId="6" fillId="5" borderId="14" xfId="0" applyFont="1" applyFill="1" applyBorder="1" applyAlignment="1">
      <alignment horizontal="right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PZ/2026/_PRZETARGI_2026/1.%20KOSZENIE/koszenie%20obmia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  <sheetName val="2025"/>
    </sheetNames>
    <sheetDataSet>
      <sheetData sheetId="0">
        <row r="133">
          <cell r="B133" t="str">
            <v>7A</v>
          </cell>
          <cell r="I133">
            <v>400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513C-89D8-49C7-96E0-B0EAF3DB20A4}">
  <dimension ref="A1:I46"/>
  <sheetViews>
    <sheetView tabSelected="1" view="pageLayout" zoomScale="80" zoomScaleNormal="130" zoomScaleSheetLayoutView="140" zoomScalePageLayoutView="80" workbookViewId="0">
      <selection activeCell="C5" sqref="C5"/>
    </sheetView>
  </sheetViews>
  <sheetFormatPr defaultRowHeight="15"/>
  <cols>
    <col min="1" max="1" width="4.85546875" customWidth="1"/>
    <col min="2" max="2" width="40.5703125" customWidth="1"/>
    <col min="3" max="3" width="8.85546875" customWidth="1"/>
    <col min="4" max="7" width="11.7109375" customWidth="1"/>
    <col min="8" max="8" width="9.28515625" bestFit="1" customWidth="1"/>
    <col min="9" max="9" width="14.28515625" style="41" customWidth="1"/>
  </cols>
  <sheetData>
    <row r="1" spans="1:7" ht="42.6" customHeight="1">
      <c r="A1" s="62" t="s">
        <v>39</v>
      </c>
      <c r="B1" s="62"/>
      <c r="C1" s="62"/>
      <c r="D1" s="62"/>
      <c r="E1" s="62"/>
      <c r="F1" s="62"/>
      <c r="G1" s="62"/>
    </row>
    <row r="3" spans="1:7" s="20" customFormat="1" ht="12.75">
      <c r="A3" s="44" t="s">
        <v>21</v>
      </c>
      <c r="C3" s="45"/>
      <c r="D3" s="45"/>
      <c r="E3" s="46"/>
      <c r="F3" s="45"/>
    </row>
    <row r="4" spans="1:7" s="20" customFormat="1" ht="12.75">
      <c r="A4" s="44" t="s">
        <v>22</v>
      </c>
      <c r="B4" s="47"/>
      <c r="C4" s="45"/>
      <c r="D4" s="45"/>
      <c r="E4" s="45"/>
      <c r="F4" s="45"/>
    </row>
    <row r="5" spans="1:7" s="20" customFormat="1" ht="12.75">
      <c r="A5" s="63" t="s">
        <v>23</v>
      </c>
      <c r="B5" s="63"/>
      <c r="C5" s="45"/>
      <c r="D5" s="45"/>
      <c r="E5" s="45"/>
      <c r="F5" s="45"/>
    </row>
    <row r="6" spans="1:7" s="20" customFormat="1" ht="12.75">
      <c r="A6" s="48" t="s">
        <v>24</v>
      </c>
      <c r="B6" s="44"/>
      <c r="C6" s="45"/>
      <c r="D6" s="45"/>
      <c r="E6" s="45"/>
      <c r="F6" s="45"/>
    </row>
    <row r="7" spans="1:7" s="20" customFormat="1" ht="12.75">
      <c r="A7" s="48" t="s">
        <v>25</v>
      </c>
      <c r="B7" s="44"/>
      <c r="C7" s="45"/>
      <c r="D7" s="45"/>
      <c r="E7" s="45"/>
      <c r="F7" s="45"/>
    </row>
    <row r="8" spans="1:7" s="20" customFormat="1" ht="13.5" thickBot="1">
      <c r="A8" s="48"/>
      <c r="B8" s="44"/>
      <c r="C8" s="45"/>
      <c r="D8" s="45"/>
      <c r="E8" s="45"/>
      <c r="F8" s="45"/>
    </row>
    <row r="9" spans="1:7" ht="15.75">
      <c r="A9" s="75"/>
      <c r="B9" s="71" t="s">
        <v>41</v>
      </c>
      <c r="C9" s="71"/>
      <c r="D9" s="71"/>
      <c r="E9" s="71"/>
      <c r="F9" s="72"/>
      <c r="G9" s="42" t="s">
        <v>20</v>
      </c>
    </row>
    <row r="10" spans="1:7" ht="16.5" thickBot="1">
      <c r="A10" s="76"/>
      <c r="B10" s="73"/>
      <c r="C10" s="73"/>
      <c r="D10" s="73"/>
      <c r="E10" s="73"/>
      <c r="F10" s="74"/>
      <c r="G10" s="43" t="str">
        <f>'[1]2026'!$B$133</f>
        <v>7A</v>
      </c>
    </row>
    <row r="11" spans="1:7" ht="15.75" customHeight="1" thickBot="1">
      <c r="A11" s="59">
        <v>2026</v>
      </c>
      <c r="B11" s="60"/>
      <c r="C11" s="60"/>
      <c r="D11" s="60"/>
      <c r="E11" s="60"/>
      <c r="F11" s="60"/>
      <c r="G11" s="61"/>
    </row>
    <row r="12" spans="1:7" ht="48.75" thickBot="1">
      <c r="A12" s="26" t="s">
        <v>0</v>
      </c>
      <c r="B12" s="27" t="s">
        <v>3</v>
      </c>
      <c r="C12" s="1" t="s">
        <v>1</v>
      </c>
      <c r="D12" s="1" t="s">
        <v>9</v>
      </c>
      <c r="E12" s="1" t="s">
        <v>2</v>
      </c>
      <c r="F12" s="2" t="s">
        <v>15</v>
      </c>
      <c r="G12" s="3" t="s">
        <v>14</v>
      </c>
    </row>
    <row r="13" spans="1:7" ht="13.5" customHeight="1" thickBot="1">
      <c r="A13" s="28" t="s">
        <v>11</v>
      </c>
      <c r="B13" s="65" t="s">
        <v>5</v>
      </c>
      <c r="C13" s="66"/>
      <c r="D13" s="66"/>
      <c r="E13" s="66"/>
      <c r="F13" s="66"/>
      <c r="G13" s="67"/>
    </row>
    <row r="14" spans="1:7" ht="24">
      <c r="A14" s="4">
        <v>1</v>
      </c>
      <c r="B14" s="5" t="s">
        <v>38</v>
      </c>
      <c r="C14" s="6" t="s">
        <v>4</v>
      </c>
      <c r="D14" s="7"/>
      <c r="E14" s="8">
        <v>171.38</v>
      </c>
      <c r="F14" s="9">
        <f>ROUND(D14*E14,2)</f>
        <v>0</v>
      </c>
      <c r="G14" s="10">
        <f>ROUND(F14*1.08,2)</f>
        <v>0</v>
      </c>
    </row>
    <row r="15" spans="1:7" ht="24">
      <c r="A15" s="11">
        <v>2</v>
      </c>
      <c r="B15" s="12" t="s">
        <v>18</v>
      </c>
      <c r="C15" s="13" t="s">
        <v>4</v>
      </c>
      <c r="D15" s="14"/>
      <c r="E15" s="8">
        <v>1586.14</v>
      </c>
      <c r="F15" s="15">
        <f>ROUND(D15*E15,2)</f>
        <v>0</v>
      </c>
      <c r="G15" s="16">
        <f t="shared" ref="G15:G16" si="0">ROUND(F15*1.08,2)</f>
        <v>0</v>
      </c>
    </row>
    <row r="16" spans="1:7" ht="24.75" thickBot="1">
      <c r="A16" s="11">
        <v>3</v>
      </c>
      <c r="B16" s="12" t="s">
        <v>19</v>
      </c>
      <c r="C16" s="13" t="s">
        <v>4</v>
      </c>
      <c r="D16" s="14"/>
      <c r="E16" s="8">
        <v>0</v>
      </c>
      <c r="F16" s="17">
        <f>ROUND(D16*E16,2)</f>
        <v>0</v>
      </c>
      <c r="G16" s="18">
        <f t="shared" si="0"/>
        <v>0</v>
      </c>
    </row>
    <row r="17" spans="1:7" ht="12.75" customHeight="1" thickBot="1">
      <c r="A17" s="29" t="s">
        <v>11</v>
      </c>
      <c r="B17" s="30" t="s">
        <v>16</v>
      </c>
      <c r="C17" s="31"/>
      <c r="D17" s="31"/>
      <c r="E17" s="31"/>
      <c r="F17" s="32">
        <f>SUM(F14:F16)</f>
        <v>0</v>
      </c>
      <c r="G17" s="33">
        <f>ROUND(F17*1.08,2)</f>
        <v>0</v>
      </c>
    </row>
    <row r="18" spans="1:7" ht="13.5" customHeight="1" thickBot="1">
      <c r="A18" s="28" t="s">
        <v>12</v>
      </c>
      <c r="B18" s="34" t="s">
        <v>6</v>
      </c>
      <c r="C18" s="34"/>
      <c r="D18" s="34"/>
      <c r="E18" s="34"/>
      <c r="F18" s="34"/>
      <c r="G18" s="35"/>
    </row>
    <row r="19" spans="1:7" ht="14.25" customHeight="1" thickBot="1">
      <c r="A19" s="21">
        <v>1</v>
      </c>
      <c r="B19" s="22" t="s">
        <v>10</v>
      </c>
      <c r="C19" s="19" t="s">
        <v>4</v>
      </c>
      <c r="D19" s="23"/>
      <c r="E19" s="8">
        <f>'[1]2026'!$I$133</f>
        <v>400</v>
      </c>
      <c r="F19" s="24">
        <f>ROUND(D19*E19,2)</f>
        <v>0</v>
      </c>
      <c r="G19" s="25">
        <f t="shared" ref="G19" si="1">ROUND(F19*1.08,2)</f>
        <v>0</v>
      </c>
    </row>
    <row r="20" spans="1:7" ht="12.75" customHeight="1" thickBot="1">
      <c r="A20" s="36" t="s">
        <v>12</v>
      </c>
      <c r="B20" s="68" t="s">
        <v>17</v>
      </c>
      <c r="C20" s="68"/>
      <c r="D20" s="68"/>
      <c r="E20" s="68"/>
      <c r="F20" s="32">
        <f>SUM(F19:F19)</f>
        <v>0</v>
      </c>
      <c r="G20" s="33">
        <f>ROUND(F20*1.08,2)</f>
        <v>0</v>
      </c>
    </row>
    <row r="21" spans="1:7" ht="15.75" thickBot="1">
      <c r="A21" s="69" t="s">
        <v>13</v>
      </c>
      <c r="B21" s="70"/>
      <c r="C21" s="70"/>
      <c r="D21" s="37" t="s">
        <v>8</v>
      </c>
      <c r="E21" s="38">
        <f>F17+F20</f>
        <v>0</v>
      </c>
      <c r="F21" s="39" t="s">
        <v>7</v>
      </c>
      <c r="G21" s="40">
        <f>ROUND(E21*1.08,2)</f>
        <v>0</v>
      </c>
    </row>
    <row r="22" spans="1:7">
      <c r="A22" s="64"/>
      <c r="B22" s="64"/>
      <c r="C22" s="64"/>
      <c r="D22" s="64"/>
      <c r="E22" s="64"/>
      <c r="F22" s="64"/>
    </row>
    <row r="23" spans="1:7">
      <c r="A23" s="49" t="s">
        <v>26</v>
      </c>
      <c r="B23" s="20"/>
      <c r="C23" s="20"/>
      <c r="D23" s="20"/>
      <c r="E23" s="20"/>
      <c r="F23" s="20"/>
      <c r="G23" s="50"/>
    </row>
    <row r="24" spans="1:7">
      <c r="A24" s="20"/>
      <c r="B24" s="20"/>
      <c r="C24" s="20"/>
      <c r="D24" s="20"/>
      <c r="E24" s="20"/>
      <c r="F24" s="20"/>
      <c r="G24" s="51"/>
    </row>
    <row r="25" spans="1:7">
      <c r="A25" s="49" t="s">
        <v>27</v>
      </c>
      <c r="B25" s="20"/>
      <c r="C25" s="20"/>
      <c r="D25" s="20"/>
      <c r="E25" s="20"/>
      <c r="F25" s="20"/>
      <c r="G25" s="52"/>
    </row>
    <row r="26" spans="1:7">
      <c r="A26" s="49" t="s">
        <v>28</v>
      </c>
      <c r="B26" s="20"/>
      <c r="C26" s="20"/>
      <c r="D26" s="20"/>
      <c r="E26" s="20"/>
      <c r="F26" s="20"/>
      <c r="G26" s="52"/>
    </row>
    <row r="27" spans="1:7">
      <c r="A27" s="53" t="s">
        <v>29</v>
      </c>
      <c r="B27" s="20"/>
      <c r="C27" s="20"/>
      <c r="D27" s="20"/>
      <c r="E27" s="20"/>
      <c r="F27" s="20"/>
      <c r="G27" s="52"/>
    </row>
    <row r="28" spans="1:7">
      <c r="A28" s="49"/>
      <c r="B28" s="20"/>
      <c r="C28" s="20"/>
      <c r="D28" s="20"/>
      <c r="E28" s="20"/>
      <c r="F28" s="20"/>
      <c r="G28" s="52"/>
    </row>
    <row r="29" spans="1:7">
      <c r="A29" s="49" t="s">
        <v>36</v>
      </c>
      <c r="B29" s="20"/>
      <c r="C29" s="20"/>
      <c r="D29" s="20"/>
      <c r="E29" s="20"/>
      <c r="F29" s="20"/>
      <c r="G29" s="20"/>
    </row>
    <row r="30" spans="1:7">
      <c r="A30" s="49"/>
      <c r="B30" s="20"/>
      <c r="C30" s="20"/>
      <c r="D30" s="20"/>
      <c r="E30" s="20"/>
      <c r="F30" s="20"/>
      <c r="G30" s="20"/>
    </row>
    <row r="31" spans="1:7">
      <c r="A31" s="53" t="s">
        <v>30</v>
      </c>
      <c r="B31" s="20"/>
      <c r="C31" s="20"/>
      <c r="D31" s="20"/>
      <c r="E31" s="20"/>
      <c r="F31" s="20"/>
      <c r="G31" s="20"/>
    </row>
    <row r="32" spans="1:7">
      <c r="A32" s="53" t="s">
        <v>31</v>
      </c>
      <c r="B32" s="20"/>
      <c r="C32" s="20"/>
      <c r="D32" s="20"/>
      <c r="E32" s="20"/>
      <c r="F32" s="20"/>
      <c r="G32" s="20"/>
    </row>
    <row r="33" spans="1:9">
      <c r="A33" s="53" t="s">
        <v>32</v>
      </c>
      <c r="B33" s="20"/>
      <c r="C33" s="20"/>
      <c r="D33" s="20"/>
      <c r="E33" s="20"/>
      <c r="F33" s="20"/>
      <c r="G33" s="20"/>
    </row>
    <row r="34" spans="1:9">
      <c r="A34" s="53" t="s">
        <v>33</v>
      </c>
      <c r="B34" s="20"/>
      <c r="C34" s="20"/>
      <c r="D34" s="20"/>
      <c r="E34" s="20"/>
      <c r="F34" s="20"/>
      <c r="G34" s="20"/>
    </row>
    <row r="35" spans="1:9">
      <c r="A35" s="53" t="s">
        <v>37</v>
      </c>
      <c r="B35" s="20"/>
      <c r="C35" s="20"/>
      <c r="D35" s="20"/>
      <c r="E35" s="20"/>
      <c r="F35" s="20"/>
      <c r="G35" s="20"/>
    </row>
    <row r="36" spans="1:9">
      <c r="A36" s="20"/>
      <c r="B36" s="20"/>
      <c r="C36" s="20"/>
      <c r="D36" s="20"/>
      <c r="E36" s="20"/>
      <c r="F36" s="20"/>
      <c r="G36" s="20"/>
    </row>
    <row r="37" spans="1:9" ht="87" customHeight="1">
      <c r="A37" s="58" t="s">
        <v>40</v>
      </c>
      <c r="B37" s="58"/>
      <c r="C37" s="58"/>
      <c r="D37" s="58"/>
      <c r="E37" s="58"/>
      <c r="F37" s="58"/>
      <c r="G37" s="58"/>
      <c r="I37"/>
    </row>
    <row r="38" spans="1:9">
      <c r="A38" s="20"/>
      <c r="B38" s="20"/>
      <c r="C38" s="20"/>
      <c r="D38" s="20"/>
      <c r="E38" s="20"/>
      <c r="F38" s="20"/>
      <c r="G38" s="20"/>
    </row>
    <row r="39" spans="1:9">
      <c r="A39" s="20"/>
      <c r="B39" s="20"/>
      <c r="C39" s="20"/>
      <c r="D39" s="20"/>
      <c r="F39" s="20"/>
      <c r="G39" s="20"/>
    </row>
    <row r="40" spans="1:9">
      <c r="A40" s="20"/>
      <c r="B40" s="20"/>
      <c r="D40" s="20"/>
      <c r="E40" s="20"/>
      <c r="F40" s="20"/>
      <c r="G40" s="20"/>
    </row>
    <row r="41" spans="1:9">
      <c r="A41" s="20"/>
      <c r="B41" s="20"/>
      <c r="C41" s="20"/>
      <c r="D41" s="20"/>
      <c r="E41" s="20"/>
      <c r="F41" s="20"/>
      <c r="G41" s="20"/>
    </row>
    <row r="42" spans="1:9">
      <c r="A42" s="20"/>
      <c r="B42" s="20"/>
      <c r="C42" s="20"/>
      <c r="D42" s="20"/>
      <c r="E42" s="20"/>
      <c r="F42" s="54" t="s">
        <v>34</v>
      </c>
      <c r="G42" s="20"/>
    </row>
    <row r="43" spans="1:9">
      <c r="A43" s="20"/>
      <c r="B43" s="55"/>
      <c r="C43" s="56"/>
      <c r="D43" s="20" t="s">
        <v>35</v>
      </c>
      <c r="E43" s="20"/>
      <c r="F43" s="20"/>
      <c r="G43" s="20"/>
    </row>
    <row r="44" spans="1:9">
      <c r="A44" s="20"/>
      <c r="B44" s="55"/>
      <c r="C44" s="57"/>
      <c r="D44" s="20"/>
      <c r="E44" s="20"/>
      <c r="F44" s="20"/>
      <c r="G44" s="20"/>
    </row>
    <row r="45" spans="1:9">
      <c r="A45" s="20"/>
      <c r="B45" s="20"/>
      <c r="C45" s="20"/>
      <c r="D45" s="20"/>
      <c r="E45" s="20"/>
      <c r="F45" s="20"/>
      <c r="G45" s="20"/>
    </row>
    <row r="46" spans="1:9">
      <c r="A46" s="20"/>
      <c r="B46" s="20"/>
      <c r="C46" s="20"/>
      <c r="D46" s="20"/>
      <c r="E46" s="20"/>
      <c r="F46" s="20"/>
      <c r="G46" s="20"/>
    </row>
  </sheetData>
  <mergeCells count="10">
    <mergeCell ref="A37:G37"/>
    <mergeCell ref="A11:G11"/>
    <mergeCell ref="A1:G1"/>
    <mergeCell ref="A5:B5"/>
    <mergeCell ref="A22:F22"/>
    <mergeCell ref="B13:G13"/>
    <mergeCell ref="B20:E20"/>
    <mergeCell ref="A21:C21"/>
    <mergeCell ref="B9:F10"/>
    <mergeCell ref="A9:A10"/>
  </mergeCells>
  <pageMargins left="0.7" right="0.7" top="0.49270833333333336" bottom="0.75" header="0.3" footer="0.3"/>
  <pageSetup paperSize="9" scale="86" orientation="portrait" r:id="rId1"/>
  <headerFooter>
    <oddHeader xml:space="preserve">&amp;R&amp;"-,Kursywa"&amp;10załącznik nr 1 do zapytania ofertowego nr PZ.342.22.2026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2018-02-01T11:56:52Z</cp:lastPrinted>
  <dcterms:created xsi:type="dcterms:W3CDTF">2006-09-22T13:37:51Z</dcterms:created>
  <dcterms:modified xsi:type="dcterms:W3CDTF">2026-05-28T10:02:15Z</dcterms:modified>
</cp:coreProperties>
</file>