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8F7FB4A1-F406-4E83-8475-23F82F26F515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16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6" l="1"/>
  <c r="F23" i="16" s="1"/>
  <c r="F19" i="16"/>
  <c r="F18" i="16"/>
  <c r="F17" i="16"/>
  <c r="F16" i="16"/>
  <c r="F15" i="16"/>
  <c r="F20" i="16" s="1"/>
  <c r="F12" i="16"/>
  <c r="F11" i="16"/>
  <c r="F10" i="16"/>
  <c r="F9" i="16"/>
  <c r="F8" i="16"/>
  <c r="F7" i="16"/>
  <c r="F6" i="16"/>
  <c r="F13" i="16" s="1"/>
  <c r="F24" i="16" l="1"/>
  <c r="F25" i="16" s="1"/>
  <c r="F22" i="14" l="1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6" i="4" s="1"/>
  <c r="F11" i="4"/>
  <c r="F12" i="4" s="1"/>
  <c r="F8" i="4"/>
  <c r="F7" i="4"/>
  <c r="F6" i="4"/>
  <c r="F18" i="14" l="1"/>
  <c r="F12" i="10"/>
  <c r="F19" i="11"/>
  <c r="F18" i="13"/>
  <c r="F13" i="7"/>
  <c r="F23" i="8"/>
  <c r="F16" i="5"/>
  <c r="F23" i="13"/>
  <c r="F12" i="11"/>
  <c r="F13" i="14"/>
  <c r="F13" i="8"/>
  <c r="F24" i="8" s="1"/>
  <c r="F25" i="8" s="1"/>
  <c r="F23" i="14"/>
  <c r="F9" i="5"/>
  <c r="F23" i="7"/>
  <c r="F13" i="13"/>
  <c r="F9" i="4"/>
  <c r="F17" i="4" s="1"/>
  <c r="F18" i="4" s="1"/>
  <c r="F19" i="10"/>
  <c r="F20" i="10" l="1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<sst xmlns="http://schemas.openxmlformats.org/spreadsheetml/2006/main" count="692" uniqueCount="79">
  <si>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</si>
  <si>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</si>
  <si>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</si>
  <si>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</si>
  <si>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</si>
  <si>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</si>
  <si>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</si>
  <si>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</si>
  <si>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</si>
  <si>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</si>
  <si>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</si>
  <si>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</si>
  <si>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</si>
  <si>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</si>
  <si>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</si>
  <si>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</si>
  <si>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</si>
  <si>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</si>
  <si>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</si>
  <si>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</si>
  <si>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</si>
  <si>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</si>
  <si>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</si>
  <si>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</si>
  <si>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</si>
  <si>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</si>
  <si>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</si>
  <si>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</si>
  <si>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</si>
  <si>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</si>
  <si>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</si>
  <si>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</si>
  <si>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</si>
  <si>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</si>
  <si>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</si>
  <si>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</si>
  <si>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</si>
  <si>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</si>
  <si>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</si>
  <si>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</si>
  <si>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</si>
  <si>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</si>
  <si>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</si>
  <si>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</si>
  <si>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</si>
  <si>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</si>
  <si>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</si>
  <si>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</si>
  <si>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</si>
  <si>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</si>
  <si>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</si>
  <si>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</si>
  <si>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</si>
  <si>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</si>
  <si>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</si>
  <si>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</si>
  <si>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</si>
  <si>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</si>
  <si>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</si>
  <si>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</si>
  <si>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</si>
  <si>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</si>
  <si>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</si>
  <si>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</si>
  <si>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</si>
  <si>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2.4</t>
  </si>
  <si>
    <t>Znaki typowe (A,B,C,D) rozm. mini</t>
  </si>
  <si>
    <t>Słupki do znaków – montaż stały</t>
  </si>
  <si>
    <t>Demontaż znaków drogowych</t>
  </si>
  <si>
    <t>Demontaż tabliczek podznakowych</t>
  </si>
  <si>
    <t>Demontaż słupków do znaków</t>
  </si>
  <si>
    <t>Oznakowanie poziome grubowarstwowe (masa chemoutwardzalna biała)</t>
  </si>
  <si>
    <t>Oznakowanie poziome grubowarstwowe (masa chemoutwardzalna czerwona)</t>
  </si>
  <si>
    <t>Oznakowanie poziome grubowarstwowe (masa chemoutwardzalna niebieska)</t>
  </si>
  <si>
    <t>Usuwanie istniejącego oznakowania poziomego (WaterJet)</t>
  </si>
  <si>
    <t>Wypełnianie ubytków po usuwaniu oznakowania (masa chemoutwardzalna czarna)</t>
  </si>
  <si>
    <t>2.5</t>
  </si>
  <si>
    <t>Słupki blokujące U-12c (montaż stały)</t>
  </si>
  <si>
    <t>Zmiana organizacji ruchu na ulicy Górki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</si>
</sst>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2E7-2F47-4FD6-9E51-DD7DAAA45D31}">
  <dimension ref="A1:F25"/>
  <sheetViews>
    <sheetView tabSelected="1" workbookViewId="0">
      <selection activeCell="A28" sqref="A28"/>
    </sheetView>
  </sheetViews>
  <sheetFormatPr defaultRowHeight="14.4" x14ac:dyDescent="0.3"/>
  <cols>
    <col min="1" max="1" width="8.5546875" customWidth="1"/>
    <col min="2" max="2" width="81.6640625" customWidth="1"/>
    <col min="3" max="3" width="6.33203125" customWidth="1"/>
    <col min="4" max="4" width="7.5546875" customWidth="1"/>
    <col min="5" max="5" width="30" customWidth="1"/>
    <col min="6" max="6" width="16.6640625" customWidth="1"/>
  </cols>
  <sheetData>
    <row r="1" spans="1:6" ht="15.6" x14ac:dyDescent="0.3">
      <c r="A1" s="23"/>
      <c r="B1" s="1" t="s">
        <v>56</v>
      </c>
    </row>
    <row r="2" spans="1:6" x14ac:dyDescent="0.3">
      <c r="A2" t="s">
        <v>42</v>
      </c>
      <c r="B2" t="s">
        <v>78</v>
      </c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24" t="s">
        <v>9</v>
      </c>
      <c r="B6" s="6" t="s">
        <v>10</v>
      </c>
      <c r="C6" s="11" t="s">
        <v>32</v>
      </c>
      <c r="D6" s="11">
        <v>9</v>
      </c>
      <c r="E6" s="7"/>
      <c r="F6" s="30">
        <f t="shared" ref="F6:F12" si="0">PRODUCT(D6*E6)</f>
        <v>0</v>
      </c>
    </row>
    <row r="7" spans="1:6" x14ac:dyDescent="0.3">
      <c r="A7" s="24" t="s">
        <v>12</v>
      </c>
      <c r="B7" s="6" t="s">
        <v>66</v>
      </c>
      <c r="C7" s="11" t="s">
        <v>32</v>
      </c>
      <c r="D7" s="11">
        <v>1</v>
      </c>
      <c r="E7" s="7"/>
      <c r="F7" s="30">
        <f t="shared" si="0"/>
        <v>0</v>
      </c>
    </row>
    <row r="8" spans="1:6" x14ac:dyDescent="0.3">
      <c r="A8" s="24" t="s">
        <v>14</v>
      </c>
      <c r="B8" s="6" t="s">
        <v>15</v>
      </c>
      <c r="C8" s="11" t="s">
        <v>32</v>
      </c>
      <c r="D8" s="11">
        <v>3</v>
      </c>
      <c r="E8" s="7"/>
      <c r="F8" s="30">
        <f t="shared" si="0"/>
        <v>0</v>
      </c>
    </row>
    <row r="9" spans="1:6" x14ac:dyDescent="0.3">
      <c r="A9" s="24" t="s">
        <v>16</v>
      </c>
      <c r="B9" s="6" t="s">
        <v>67</v>
      </c>
      <c r="C9" s="11" t="s">
        <v>32</v>
      </c>
      <c r="D9" s="11">
        <v>5</v>
      </c>
      <c r="E9" s="7"/>
      <c r="F9" s="30">
        <f t="shared" si="0"/>
        <v>0</v>
      </c>
    </row>
    <row r="10" spans="1:6" x14ac:dyDescent="0.3">
      <c r="A10" s="24" t="s">
        <v>18</v>
      </c>
      <c r="B10" s="6" t="s">
        <v>68</v>
      </c>
      <c r="C10" s="11" t="s">
        <v>32</v>
      </c>
      <c r="D10" s="11">
        <v>7</v>
      </c>
      <c r="E10" s="7"/>
      <c r="F10" s="30">
        <f t="shared" si="0"/>
        <v>0</v>
      </c>
    </row>
    <row r="11" spans="1:6" x14ac:dyDescent="0.3">
      <c r="A11" s="24" t="s">
        <v>20</v>
      </c>
      <c r="B11" s="6" t="s">
        <v>70</v>
      </c>
      <c r="C11" s="11" t="s">
        <v>32</v>
      </c>
      <c r="D11" s="11">
        <v>2</v>
      </c>
      <c r="E11" s="7"/>
      <c r="F11" s="30">
        <f t="shared" si="0"/>
        <v>0</v>
      </c>
    </row>
    <row r="12" spans="1:6" x14ac:dyDescent="0.3">
      <c r="A12" s="24" t="s">
        <v>50</v>
      </c>
      <c r="B12" s="6" t="s">
        <v>69</v>
      </c>
      <c r="C12" s="11" t="s">
        <v>32</v>
      </c>
      <c r="D12" s="11">
        <v>1</v>
      </c>
      <c r="E12" s="7"/>
      <c r="F12" s="30">
        <f t="shared" si="0"/>
        <v>0</v>
      </c>
    </row>
    <row r="13" spans="1:6" ht="15.6" x14ac:dyDescent="0.3">
      <c r="A13" s="24"/>
      <c r="B13" s="33"/>
      <c r="C13" s="33"/>
      <c r="D13" s="33"/>
      <c r="E13" s="25" t="s">
        <v>22</v>
      </c>
      <c r="F13" s="26">
        <f>SUM(F6:F12)</f>
        <v>0</v>
      </c>
    </row>
    <row r="14" spans="1:6" x14ac:dyDescent="0.3">
      <c r="A14" s="27" t="s">
        <v>23</v>
      </c>
      <c r="B14" s="27" t="s">
        <v>24</v>
      </c>
      <c r="C14" s="27"/>
      <c r="D14" s="27"/>
      <c r="E14" s="27"/>
      <c r="F14" s="27"/>
    </row>
    <row r="15" spans="1:6" x14ac:dyDescent="0.3">
      <c r="A15" s="24" t="s">
        <v>25</v>
      </c>
      <c r="B15" s="11" t="s">
        <v>71</v>
      </c>
      <c r="C15" s="11" t="s">
        <v>26</v>
      </c>
      <c r="D15" s="13">
        <v>62</v>
      </c>
      <c r="E15" s="13"/>
      <c r="F15" s="30">
        <f t="shared" ref="F15:F19" si="1">PRODUCT(D15*E15)</f>
        <v>0</v>
      </c>
    </row>
    <row r="16" spans="1:6" x14ac:dyDescent="0.3">
      <c r="A16" s="24" t="s">
        <v>27</v>
      </c>
      <c r="B16" s="11" t="s">
        <v>72</v>
      </c>
      <c r="C16" s="12" t="s">
        <v>26</v>
      </c>
      <c r="D16" s="13">
        <v>14</v>
      </c>
      <c r="E16" s="13"/>
      <c r="F16" s="30">
        <f t="shared" si="1"/>
        <v>0</v>
      </c>
    </row>
    <row r="17" spans="1:6" x14ac:dyDescent="0.3">
      <c r="A17" s="24" t="s">
        <v>62</v>
      </c>
      <c r="B17" s="11" t="s">
        <v>73</v>
      </c>
      <c r="C17" s="11" t="s">
        <v>26</v>
      </c>
      <c r="D17" s="13">
        <v>6</v>
      </c>
      <c r="E17" s="13"/>
      <c r="F17" s="30">
        <f t="shared" si="1"/>
        <v>0</v>
      </c>
    </row>
    <row r="18" spans="1:6" x14ac:dyDescent="0.3">
      <c r="A18" s="24" t="s">
        <v>65</v>
      </c>
      <c r="B18" s="11" t="s">
        <v>74</v>
      </c>
      <c r="C18" s="12" t="s">
        <v>26</v>
      </c>
      <c r="D18" s="13">
        <v>26</v>
      </c>
      <c r="E18" s="13"/>
      <c r="F18" s="30">
        <f t="shared" si="1"/>
        <v>0</v>
      </c>
    </row>
    <row r="19" spans="1:6" x14ac:dyDescent="0.3">
      <c r="A19" s="24" t="s">
        <v>76</v>
      </c>
      <c r="B19" s="11" t="s">
        <v>75</v>
      </c>
      <c r="C19" s="11" t="s">
        <v>26</v>
      </c>
      <c r="D19" s="13">
        <v>26</v>
      </c>
      <c r="E19" s="13"/>
      <c r="F19" s="30">
        <f t="shared" si="1"/>
        <v>0</v>
      </c>
    </row>
    <row r="20" spans="1:6" ht="15.6" x14ac:dyDescent="0.3">
      <c r="A20" s="31"/>
      <c r="B20" s="11"/>
      <c r="C20" s="12"/>
      <c r="D20" s="13"/>
      <c r="E20" s="32" t="s">
        <v>28</v>
      </c>
      <c r="F20" s="26">
        <f>SUM(F15:F19)</f>
        <v>0</v>
      </c>
    </row>
    <row r="21" spans="1:6" x14ac:dyDescent="0.3">
      <c r="A21" s="27" t="s">
        <v>29</v>
      </c>
      <c r="B21" s="27" t="s">
        <v>64</v>
      </c>
      <c r="C21" s="27"/>
      <c r="D21" s="27"/>
      <c r="E21" s="27"/>
      <c r="F21" s="27"/>
    </row>
    <row r="22" spans="1:6" x14ac:dyDescent="0.3">
      <c r="A22" s="34" t="s">
        <v>30</v>
      </c>
      <c r="B22" s="6" t="s">
        <v>77</v>
      </c>
      <c r="C22" s="11" t="s">
        <v>32</v>
      </c>
      <c r="D22" s="11">
        <v>8</v>
      </c>
      <c r="E22" s="7"/>
      <c r="F22" s="30">
        <f t="shared" ref="F22" si="2">PRODUCT(D22*E22)</f>
        <v>0</v>
      </c>
    </row>
    <row r="23" spans="1:6" ht="15.6" x14ac:dyDescent="0.3">
      <c r="A23" s="11"/>
      <c r="B23" s="11"/>
      <c r="C23" s="11"/>
      <c r="D23" s="11"/>
      <c r="E23" s="25" t="s">
        <v>37</v>
      </c>
      <c r="F23" s="26">
        <f>SUM(F22:F22)</f>
        <v>0</v>
      </c>
    </row>
    <row r="24" spans="1:6" ht="15.6" x14ac:dyDescent="0.3">
      <c r="E24" s="9" t="s">
        <v>38</v>
      </c>
      <c r="F24" s="28">
        <f>SUM(F13,F20,F23)</f>
        <v>0</v>
      </c>
    </row>
    <row r="25" spans="1:6" ht="18" x14ac:dyDescent="0.35">
      <c r="E25" s="18" t="s">
        <v>39</v>
      </c>
      <c r="F25" s="29">
        <f>F24*1.23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Normal="100" workbookViewId="0">
      <selection activeCell="E9" sqref="E9"/>
    </sheetView>
  </sheetViews>
  <sheetFormatPr defaultColWidth="8.6640625" defaultRowHeight="14.4" x14ac:dyDescent="0.3"/>
  <cols>
    <col min="1" max="1" width="8.5546875" style="23" customWidth="1"/>
    <col min="2" max="2" width="82" customWidth="1"/>
    <col min="3" max="3" width="6.88671875" customWidth="1"/>
    <col min="4" max="4" width="8.88671875" customWidth="1"/>
    <col min="996" max="997" width="11.5546875" customWidth="1"/>
    <col min="1004" max="1007" width="11.5546875" customWidth="1"/>
  </cols>
  <sheetData>
    <row r="1" spans="1:4" ht="15.6" x14ac:dyDescent="0.3">
      <c r="B1" s="1" t="s">
        <v>41</v>
      </c>
    </row>
    <row r="2" spans="1:4" x14ac:dyDescent="0.3">
      <c r="A2" t="s">
        <v>42</v>
      </c>
      <c r="B2" t="s">
        <v>78</v>
      </c>
    </row>
    <row r="3" spans="1:4" x14ac:dyDescent="0.3">
      <c r="A3"/>
      <c r="B3" s="2"/>
      <c r="C3" s="2"/>
      <c r="D3" s="2"/>
    </row>
    <row r="4" spans="1:4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19" t="s">
        <v>7</v>
      </c>
      <c r="B5" s="19" t="s">
        <v>8</v>
      </c>
      <c r="C5" s="19"/>
      <c r="D5" s="19"/>
    </row>
    <row r="6" spans="1:4" x14ac:dyDescent="0.3">
      <c r="A6" s="24" t="s">
        <v>9</v>
      </c>
      <c r="B6" s="6" t="s">
        <v>10</v>
      </c>
      <c r="C6" s="11" t="s">
        <v>32</v>
      </c>
      <c r="D6" s="11">
        <v>9</v>
      </c>
    </row>
    <row r="7" spans="1:4" x14ac:dyDescent="0.3">
      <c r="A7" s="24" t="s">
        <v>12</v>
      </c>
      <c r="B7" s="6" t="s">
        <v>66</v>
      </c>
      <c r="C7" s="11" t="s">
        <v>32</v>
      </c>
      <c r="D7" s="11">
        <v>1</v>
      </c>
    </row>
    <row r="8" spans="1:4" x14ac:dyDescent="0.3">
      <c r="A8" s="24" t="s">
        <v>14</v>
      </c>
      <c r="B8" s="6" t="s">
        <v>15</v>
      </c>
      <c r="C8" s="11" t="s">
        <v>32</v>
      </c>
      <c r="D8" s="11">
        <v>3</v>
      </c>
    </row>
    <row r="9" spans="1:4" x14ac:dyDescent="0.3">
      <c r="A9" s="24" t="s">
        <v>16</v>
      </c>
      <c r="B9" s="6" t="s">
        <v>67</v>
      </c>
      <c r="C9" s="11" t="s">
        <v>32</v>
      </c>
      <c r="D9" s="11">
        <v>5</v>
      </c>
    </row>
    <row r="10" spans="1:4" x14ac:dyDescent="0.3">
      <c r="A10" s="24" t="s">
        <v>18</v>
      </c>
      <c r="B10" s="6" t="s">
        <v>68</v>
      </c>
      <c r="C10" s="11" t="s">
        <v>32</v>
      </c>
      <c r="D10" s="11">
        <v>7</v>
      </c>
    </row>
    <row r="11" spans="1:4" x14ac:dyDescent="0.3">
      <c r="A11" s="24" t="s">
        <v>20</v>
      </c>
      <c r="B11" s="6" t="s">
        <v>70</v>
      </c>
      <c r="C11" s="11" t="s">
        <v>32</v>
      </c>
      <c r="D11" s="11">
        <v>2</v>
      </c>
    </row>
    <row r="12" spans="1:4" x14ac:dyDescent="0.3">
      <c r="A12" s="24" t="s">
        <v>50</v>
      </c>
      <c r="B12" s="6" t="s">
        <v>69</v>
      </c>
      <c r="C12" s="11" t="s">
        <v>32</v>
      </c>
      <c r="D12" s="11">
        <v>1</v>
      </c>
    </row>
    <row r="13" spans="1:4" x14ac:dyDescent="0.3">
      <c r="A13" s="24"/>
      <c r="B13" s="33"/>
      <c r="C13" s="33"/>
      <c r="D13" s="33"/>
    </row>
    <row r="14" spans="1:4" x14ac:dyDescent="0.3">
      <c r="A14" s="27" t="s">
        <v>23</v>
      </c>
      <c r="B14" s="27" t="s">
        <v>24</v>
      </c>
      <c r="C14" s="27"/>
      <c r="D14" s="27"/>
    </row>
    <row r="15" spans="1:4" x14ac:dyDescent="0.3">
      <c r="A15" s="24" t="s">
        <v>25</v>
      </c>
      <c r="B15" s="11" t="s">
        <v>71</v>
      </c>
      <c r="C15" s="11" t="s">
        <v>26</v>
      </c>
      <c r="D15" s="13">
        <v>62</v>
      </c>
    </row>
    <row r="16" spans="1:4" x14ac:dyDescent="0.3">
      <c r="A16" s="24" t="s">
        <v>27</v>
      </c>
      <c r="B16" s="11" t="s">
        <v>72</v>
      </c>
      <c r="C16" s="12" t="s">
        <v>26</v>
      </c>
      <c r="D16" s="13">
        <v>14</v>
      </c>
    </row>
    <row r="17" spans="1:4" x14ac:dyDescent="0.3">
      <c r="A17" s="24" t="s">
        <v>62</v>
      </c>
      <c r="B17" s="11" t="s">
        <v>73</v>
      </c>
      <c r="C17" s="11" t="s">
        <v>26</v>
      </c>
      <c r="D17" s="13">
        <v>6</v>
      </c>
    </row>
    <row r="18" spans="1:4" x14ac:dyDescent="0.3">
      <c r="A18" s="24" t="s">
        <v>65</v>
      </c>
      <c r="B18" s="11" t="s">
        <v>74</v>
      </c>
      <c r="C18" s="12" t="s">
        <v>26</v>
      </c>
      <c r="D18" s="13">
        <v>26</v>
      </c>
    </row>
    <row r="19" spans="1:4" x14ac:dyDescent="0.3">
      <c r="A19" s="24" t="s">
        <v>76</v>
      </c>
      <c r="B19" s="11" t="s">
        <v>75</v>
      </c>
      <c r="C19" s="11" t="s">
        <v>26</v>
      </c>
      <c r="D19" s="13">
        <v>26</v>
      </c>
    </row>
    <row r="20" spans="1:4" x14ac:dyDescent="0.3">
      <c r="A20" s="31"/>
      <c r="B20" s="11"/>
      <c r="C20" s="12"/>
      <c r="D20" s="13"/>
    </row>
    <row r="21" spans="1:4" x14ac:dyDescent="0.3">
      <c r="A21" s="27" t="s">
        <v>29</v>
      </c>
      <c r="B21" s="27" t="s">
        <v>64</v>
      </c>
      <c r="C21" s="27"/>
      <c r="D21" s="27"/>
    </row>
    <row r="22" spans="1:4" x14ac:dyDescent="0.3">
      <c r="A22" s="34" t="s">
        <v>30</v>
      </c>
      <c r="B22" s="6" t="s">
        <v>77</v>
      </c>
      <c r="C22" s="11" t="s">
        <v>32</v>
      </c>
      <c r="D22" s="11">
        <v>8</v>
      </c>
    </row>
    <row r="23" spans="1:4" x14ac:dyDescent="0.3">
      <c r="A23" s="11"/>
      <c r="B23" s="11"/>
      <c r="C23" s="11"/>
      <c r="D23" s="11"/>
    </row>
    <row r="24" spans="1:4" x14ac:dyDescent="0.3">
      <c r="A24"/>
    </row>
    <row r="25" spans="1:4" x14ac:dyDescent="0.3">
      <c r="A25"/>
    </row>
  </sheetData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43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47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57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5" t="s">
        <v>59</v>
      </c>
      <c r="C2" s="35"/>
      <c r="D2" s="35"/>
      <c r="E2" s="35"/>
      <c r="F2" s="35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Krystian Spychała</cp:lastModifiedBy>
  <dcterms:created xsi:type="dcterms:W3CDTF">2020-08-11T08:10:12Z</dcterms:created>
  <dcterms:modified xsi:type="dcterms:W3CDTF">2026-05-13T08:11:45Z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