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1948ABEC-9BBC-4D6A-82F7-FCBB2AD7CDD0}" xr6:coauthVersionLast="47" xr6:coauthVersionMax="47" xr10:uidLastSave="{00000000-0000-0000-0000-000000000000}"/>
  <bookViews>
    <workbookView xWindow="-120" yWindow="-18120" windowWidth="29040" windowHeight="17520" tabRatio="500" xr2:uid="{00000000-000D-0000-FFFF-FFFF00000000}"/>
  </bookViews>
  <sheets>
    <sheet name="KO" sheetId="16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" i="16" l="1"/>
  <c r="F14" i="16"/>
  <c r="F13" i="16"/>
  <c r="F16" i="16" s="1"/>
  <c r="F10" i="16"/>
  <c r="F9" i="16"/>
  <c r="F8" i="16"/>
  <c r="F7" i="16"/>
  <c r="F6" i="16"/>
  <c r="F11" i="16" s="1"/>
  <c r="F17" i="16" l="1"/>
  <c r="F18" i="16" s="1"/>
  <c r="F22" i="14" l="1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6" i="4" s="1"/>
  <c r="F11" i="4"/>
  <c r="F12" i="4" s="1"/>
  <c r="F8" i="4"/>
  <c r="F7" i="4"/>
  <c r="F6" i="4"/>
  <c r="F18" i="14" l="1"/>
  <c r="F12" i="10"/>
  <c r="F19" i="11"/>
  <c r="F18" i="13"/>
  <c r="F13" i="7"/>
  <c r="F23" i="8"/>
  <c r="F16" i="5"/>
  <c r="F23" i="13"/>
  <c r="F12" i="11"/>
  <c r="F13" i="14"/>
  <c r="F13" i="8"/>
  <c r="F24" i="8" s="1"/>
  <c r="F25" i="8" s="1"/>
  <c r="F23" i="14"/>
  <c r="F9" i="5"/>
  <c r="F23" i="7"/>
  <c r="F13" i="13"/>
  <c r="F9" i="4"/>
  <c r="F17" i="4" s="1"/>
  <c r="F18" i="4" s="1"/>
  <c r="F19" i="10"/>
  <c r="F20" i="10" l="1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<sst xmlns="http://schemas.openxmlformats.org/spreadsheetml/2006/main" count="657" uniqueCount="70">
  <si>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</si>
  <si>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</si>
  <si>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</si>
  <si>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</si>
  <si>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</si>
  <si>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</si>
  <si>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</si>
  <si>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</si>
  <si>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</si>
  <si>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</si>
  <si>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</si>
  <si>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</si>
  <si>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</si>
  <si>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</si>
  <si>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</si>
  <si>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</si>
  <si>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</si>
  <si>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</si>
  <si>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</si>
  <si>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</si>
  <si>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</si>
  <si>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</si>
  <si>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</si>
  <si>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</si>
  <si>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</si>
  <si>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</si>
  <si>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</si>
  <si>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</si>
  <si>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</si>
  <si>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</si>
  <si>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</si>
  <si>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</si>
  <si>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</si>
  <si>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</si>
  <si>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</si>
  <si>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</si>
  <si>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</si>
  <si>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</si>
  <si>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</si>
  <si>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</si>
  <si>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</si>
  <si>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</si>
  <si>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</si>
  <si>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</si>
  <si>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</si>
  <si>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</si>
  <si>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</si>
  <si>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</si>
  <si>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</si>
  <si>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</si>
  <si>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</si>
  <si>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</si>
  <si>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</si>
  <si>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</si>
  <si>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</si>
  <si>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</si>
  <si>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</si>
  <si>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</si>
  <si>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</si>
  <si>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</si>
  <si>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</si>
  <si>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</si>
  <si>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</si>
  <si>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</si>
  <si>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Urządzenia BRD</t>
  </si>
  <si>
    <t>Punktowy Element Odblaskowy PEO</t>
  </si>
  <si>
    <t>Zmiana organizacji ruchu na ulicy Złotowskiej</t>
  </si>
  <si>
    <t>Demontaż istniejących słupków do znaków</t>
  </si>
  <si>
    <t xml:space="preserve">Tablice uchylne U-24 </t>
  </si>
  <si>
    <t xml:space="preserve"> Próg zwalniający wyspowy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</si>
</sst>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0" fontId="0" fillId="0" borderId="3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E2E7-2F47-4FD6-9E51-DD7DAAA45D31}">
  <dimension ref="A1:F20"/>
  <sheetViews>
    <sheetView tabSelected="1" workbookViewId="0">
      <selection activeCell="A2" sqref="A2:D16"/>
    </sheetView>
  </sheetViews>
  <sheetFormatPr defaultRowHeight="14.4" x14ac:dyDescent="0.3"/>
  <cols>
    <col min="1" max="1" width="8.5546875" customWidth="1"/>
    <col min="2" max="2" width="78.33203125" customWidth="1"/>
    <col min="3" max="3" width="6.33203125" customWidth="1"/>
    <col min="4" max="4" width="7.5546875" customWidth="1"/>
    <col min="5" max="5" width="30" customWidth="1"/>
    <col min="6" max="6" width="16.6640625" customWidth="1"/>
  </cols>
  <sheetData>
    <row r="1" spans="1:6" ht="15.6" x14ac:dyDescent="0.3">
      <c r="A1" s="23"/>
      <c r="B1" s="1" t="s">
        <v>56</v>
      </c>
    </row>
    <row r="2" spans="1:6" x14ac:dyDescent="0.3">
      <c r="A2" t="s">
        <v>42</v>
      </c>
      <c r="B2" t="s">
        <v>66</v>
      </c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25" t="s">
        <v>9</v>
      </c>
      <c r="B6" s="11" t="s">
        <v>10</v>
      </c>
      <c r="C6" s="11" t="s">
        <v>11</v>
      </c>
      <c r="D6" s="11">
        <v>6</v>
      </c>
      <c r="E6" s="13"/>
      <c r="F6" s="33">
        <f t="shared" ref="F6:F10" si="0">PRODUCT(D6*E6)</f>
        <v>0</v>
      </c>
    </row>
    <row r="7" spans="1:6" x14ac:dyDescent="0.3">
      <c r="A7" s="25" t="s">
        <v>12</v>
      </c>
      <c r="B7" s="11" t="s">
        <v>15</v>
      </c>
      <c r="C7" s="11" t="s">
        <v>11</v>
      </c>
      <c r="D7" s="11">
        <v>2</v>
      </c>
      <c r="E7" s="11"/>
      <c r="F7" s="33">
        <f t="shared" si="0"/>
        <v>0</v>
      </c>
    </row>
    <row r="8" spans="1:6" x14ac:dyDescent="0.3">
      <c r="A8" s="25" t="s">
        <v>14</v>
      </c>
      <c r="B8" s="11" t="s">
        <v>17</v>
      </c>
      <c r="C8" s="11" t="s">
        <v>11</v>
      </c>
      <c r="D8" s="11">
        <v>3</v>
      </c>
      <c r="E8" s="13"/>
      <c r="F8" s="33">
        <f t="shared" si="0"/>
        <v>0</v>
      </c>
    </row>
    <row r="9" spans="1:6" x14ac:dyDescent="0.3">
      <c r="A9" s="25" t="s">
        <v>16</v>
      </c>
      <c r="B9" s="11" t="s">
        <v>21</v>
      </c>
      <c r="C9" s="11" t="s">
        <v>11</v>
      </c>
      <c r="D9" s="11">
        <v>2</v>
      </c>
      <c r="E9" s="13"/>
      <c r="F9" s="33">
        <f t="shared" si="0"/>
        <v>0</v>
      </c>
    </row>
    <row r="10" spans="1:6" x14ac:dyDescent="0.3">
      <c r="A10" s="25" t="s">
        <v>18</v>
      </c>
      <c r="B10" s="11" t="s">
        <v>67</v>
      </c>
      <c r="C10" s="11" t="s">
        <v>11</v>
      </c>
      <c r="D10" s="11">
        <v>2</v>
      </c>
      <c r="E10" s="52"/>
      <c r="F10" s="33">
        <f t="shared" si="0"/>
        <v>0</v>
      </c>
    </row>
    <row r="11" spans="1:6" ht="15.6" x14ac:dyDescent="0.3">
      <c r="A11" s="25"/>
      <c r="E11" s="26" t="s">
        <v>22</v>
      </c>
      <c r="F11" s="27">
        <f>SUM(F6:F10)</f>
        <v>0</v>
      </c>
    </row>
    <row r="12" spans="1:6" x14ac:dyDescent="0.3">
      <c r="A12" s="28" t="s">
        <v>23</v>
      </c>
      <c r="B12" s="28" t="s">
        <v>64</v>
      </c>
      <c r="C12" s="28"/>
      <c r="D12" s="28"/>
      <c r="E12" s="28"/>
      <c r="F12" s="28"/>
    </row>
    <row r="13" spans="1:6" x14ac:dyDescent="0.3">
      <c r="A13" s="29" t="s">
        <v>25</v>
      </c>
      <c r="B13" s="30" t="s">
        <v>69</v>
      </c>
      <c r="C13" s="31" t="s">
        <v>32</v>
      </c>
      <c r="D13" s="31">
        <v>2</v>
      </c>
      <c r="E13" s="32"/>
      <c r="F13" s="33">
        <f t="shared" ref="F13:F14" si="1">PRODUCT(D13*E13)</f>
        <v>0</v>
      </c>
    </row>
    <row r="14" spans="1:6" x14ac:dyDescent="0.3">
      <c r="A14" s="29" t="s">
        <v>27</v>
      </c>
      <c r="B14" s="24" t="s">
        <v>65</v>
      </c>
      <c r="C14" s="24" t="s">
        <v>11</v>
      </c>
      <c r="D14" s="24">
        <v>6</v>
      </c>
      <c r="E14" s="32"/>
      <c r="F14" s="33">
        <f t="shared" si="1"/>
        <v>0</v>
      </c>
    </row>
    <row r="15" spans="1:6" x14ac:dyDescent="0.3">
      <c r="A15" s="29" t="s">
        <v>62</v>
      </c>
      <c r="B15" s="24" t="s">
        <v>68</v>
      </c>
      <c r="C15" s="24" t="s">
        <v>32</v>
      </c>
      <c r="D15" s="24">
        <v>12</v>
      </c>
      <c r="E15" s="32"/>
      <c r="F15" s="33">
        <f>D15*E15</f>
        <v>0</v>
      </c>
    </row>
    <row r="16" spans="1:6" ht="15.6" x14ac:dyDescent="0.3">
      <c r="A16" s="11"/>
      <c r="B16" s="11"/>
      <c r="C16" s="11"/>
      <c r="D16" s="11"/>
      <c r="E16" s="26" t="s">
        <v>28</v>
      </c>
      <c r="F16" s="27">
        <f>SUM(F13:F15)</f>
        <v>0</v>
      </c>
    </row>
    <row r="17" spans="1:6" ht="15.6" x14ac:dyDescent="0.3">
      <c r="E17" s="9" t="s">
        <v>38</v>
      </c>
      <c r="F17" s="50">
        <f>SUM(F11,F16)</f>
        <v>0</v>
      </c>
    </row>
    <row r="18" spans="1:6" ht="18" x14ac:dyDescent="0.35">
      <c r="E18" s="18" t="s">
        <v>39</v>
      </c>
      <c r="F18" s="51">
        <f>F17*1.23</f>
        <v>0</v>
      </c>
    </row>
    <row r="19" spans="1:6" x14ac:dyDescent="0.3">
      <c r="A19" s="23"/>
    </row>
    <row r="20" spans="1:6" x14ac:dyDescent="0.3">
      <c r="A20" s="2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53" t="s">
        <v>57</v>
      </c>
      <c r="C2" s="53"/>
      <c r="D2" s="53"/>
      <c r="E2" s="53"/>
      <c r="F2" s="53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53" t="s">
        <v>57</v>
      </c>
      <c r="C2" s="53"/>
      <c r="D2" s="53"/>
      <c r="E2" s="53"/>
      <c r="F2" s="53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53" t="s">
        <v>59</v>
      </c>
      <c r="C2" s="53"/>
      <c r="D2" s="53"/>
      <c r="E2" s="53"/>
      <c r="F2" s="53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53" t="s">
        <v>59</v>
      </c>
      <c r="C2" s="53"/>
      <c r="D2" s="53"/>
      <c r="E2" s="53"/>
      <c r="F2" s="53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53" t="s">
        <v>59</v>
      </c>
      <c r="C2" s="53"/>
      <c r="D2" s="53"/>
      <c r="E2" s="53"/>
      <c r="F2" s="53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zoomScaleNormal="100" workbookViewId="0">
      <selection activeCell="B17" sqref="B17"/>
    </sheetView>
  </sheetViews>
  <sheetFormatPr defaultColWidth="8.6640625" defaultRowHeight="14.4" x14ac:dyDescent="0.3"/>
  <cols>
    <col min="1" max="1" width="8.5546875" style="23" customWidth="1"/>
    <col min="2" max="2" width="76.6640625" customWidth="1"/>
    <col min="3" max="3" width="6.88671875" customWidth="1"/>
    <col min="4" max="4" width="8.88671875" customWidth="1"/>
    <col min="997" max="998" width="11.5546875" customWidth="1"/>
    <col min="1005" max="1008" width="11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t="s">
        <v>66</v>
      </c>
    </row>
    <row r="3" spans="1:6" x14ac:dyDescent="0.3">
      <c r="A3"/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42"/>
      <c r="F4" s="42"/>
    </row>
    <row r="5" spans="1:6" x14ac:dyDescent="0.3">
      <c r="A5" s="19" t="s">
        <v>7</v>
      </c>
      <c r="B5" s="19" t="s">
        <v>8</v>
      </c>
      <c r="C5" s="19"/>
      <c r="D5" s="19"/>
      <c r="E5" s="43"/>
      <c r="F5" s="43"/>
    </row>
    <row r="6" spans="1:6" x14ac:dyDescent="0.3">
      <c r="A6" s="25" t="s">
        <v>9</v>
      </c>
      <c r="B6" s="11" t="s">
        <v>10</v>
      </c>
      <c r="C6" s="11" t="s">
        <v>11</v>
      </c>
      <c r="D6" s="11">
        <v>6</v>
      </c>
      <c r="E6" s="44"/>
      <c r="F6" s="45"/>
    </row>
    <row r="7" spans="1:6" x14ac:dyDescent="0.3">
      <c r="A7" s="25" t="s">
        <v>12</v>
      </c>
      <c r="B7" s="11" t="s">
        <v>15</v>
      </c>
      <c r="C7" s="11" t="s">
        <v>11</v>
      </c>
      <c r="D7" s="11">
        <v>2</v>
      </c>
      <c r="E7" s="44"/>
      <c r="F7" s="45"/>
    </row>
    <row r="8" spans="1:6" x14ac:dyDescent="0.3">
      <c r="A8" s="25" t="s">
        <v>14</v>
      </c>
      <c r="B8" s="11" t="s">
        <v>17</v>
      </c>
      <c r="C8" s="11" t="s">
        <v>11</v>
      </c>
      <c r="D8" s="11">
        <v>3</v>
      </c>
      <c r="E8" s="44"/>
      <c r="F8" s="45"/>
    </row>
    <row r="9" spans="1:6" x14ac:dyDescent="0.3">
      <c r="A9" s="25" t="s">
        <v>16</v>
      </c>
      <c r="B9" s="11" t="s">
        <v>21</v>
      </c>
      <c r="C9" s="11" t="s">
        <v>11</v>
      </c>
      <c r="D9" s="11">
        <v>2</v>
      </c>
      <c r="E9" s="44"/>
      <c r="F9" s="45"/>
    </row>
    <row r="10" spans="1:6" x14ac:dyDescent="0.3">
      <c r="A10" s="25" t="s">
        <v>18</v>
      </c>
      <c r="B10" s="11" t="s">
        <v>67</v>
      </c>
      <c r="C10" s="11" t="s">
        <v>11</v>
      </c>
      <c r="D10" s="11">
        <v>2</v>
      </c>
      <c r="E10" s="34"/>
      <c r="F10" s="34"/>
    </row>
    <row r="11" spans="1:6" x14ac:dyDescent="0.3">
      <c r="A11" s="25"/>
      <c r="E11" s="44"/>
      <c r="F11" s="45"/>
    </row>
    <row r="12" spans="1:6" x14ac:dyDescent="0.3">
      <c r="A12" s="28" t="s">
        <v>23</v>
      </c>
      <c r="B12" s="28" t="s">
        <v>64</v>
      </c>
      <c r="C12" s="28"/>
      <c r="D12" s="28"/>
      <c r="E12" s="34"/>
      <c r="F12" s="34"/>
    </row>
    <row r="13" spans="1:6" x14ac:dyDescent="0.3">
      <c r="A13" s="29" t="s">
        <v>25</v>
      </c>
      <c r="B13" s="30" t="s">
        <v>69</v>
      </c>
      <c r="C13" s="31" t="s">
        <v>32</v>
      </c>
      <c r="D13" s="31">
        <v>2</v>
      </c>
      <c r="E13" s="44"/>
      <c r="F13" s="45"/>
    </row>
    <row r="14" spans="1:6" x14ac:dyDescent="0.3">
      <c r="A14" s="29" t="s">
        <v>27</v>
      </c>
      <c r="B14" s="24" t="s">
        <v>65</v>
      </c>
      <c r="C14" s="24" t="s">
        <v>11</v>
      </c>
      <c r="D14" s="24">
        <v>6</v>
      </c>
      <c r="E14" s="44"/>
      <c r="F14" s="45"/>
    </row>
    <row r="15" spans="1:6" ht="15.6" x14ac:dyDescent="0.3">
      <c r="A15" s="29" t="s">
        <v>62</v>
      </c>
      <c r="B15" s="24" t="s">
        <v>68</v>
      </c>
      <c r="C15" s="24" t="s">
        <v>32</v>
      </c>
      <c r="D15" s="24">
        <v>12</v>
      </c>
      <c r="E15" s="46"/>
      <c r="F15" s="47"/>
    </row>
    <row r="16" spans="1:6" ht="15.6" x14ac:dyDescent="0.3">
      <c r="A16" s="11"/>
      <c r="B16" s="11"/>
      <c r="C16" s="11"/>
      <c r="D16" s="11"/>
      <c r="E16" s="48"/>
      <c r="F16" s="49"/>
    </row>
    <row r="17" spans="1:4" x14ac:dyDescent="0.3">
      <c r="A17" s="35"/>
      <c r="B17" s="38"/>
      <c r="C17" s="37"/>
      <c r="D17" s="39"/>
    </row>
    <row r="18" spans="1:4" x14ac:dyDescent="0.3">
      <c r="A18" s="35"/>
      <c r="B18" s="35"/>
      <c r="C18" s="35"/>
      <c r="D18" s="35"/>
    </row>
    <row r="19" spans="1:4" x14ac:dyDescent="0.3">
      <c r="A19" s="35"/>
      <c r="B19" s="36"/>
      <c r="C19" s="35"/>
      <c r="D19" s="35"/>
    </row>
    <row r="20" spans="1:4" x14ac:dyDescent="0.3">
      <c r="A20" s="35"/>
      <c r="B20" s="38"/>
      <c r="C20" s="35"/>
      <c r="D20" s="35"/>
    </row>
    <row r="21" spans="1:4" x14ac:dyDescent="0.3">
      <c r="A21" s="35"/>
      <c r="B21" s="36"/>
      <c r="C21" s="35"/>
      <c r="D21" s="35"/>
    </row>
    <row r="22" spans="1:4" x14ac:dyDescent="0.3">
      <c r="A22" s="35"/>
      <c r="B22" s="35"/>
      <c r="C22" s="35"/>
      <c r="D22" s="35"/>
    </row>
    <row r="23" spans="1:4" x14ac:dyDescent="0.3">
      <c r="A23" s="40"/>
      <c r="B23" s="41"/>
      <c r="C23" s="34"/>
      <c r="D23" s="34"/>
    </row>
    <row r="24" spans="1:4" x14ac:dyDescent="0.3">
      <c r="A24" s="40"/>
      <c r="B24" s="41"/>
      <c r="C24" s="34"/>
      <c r="D24" s="34"/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53" t="s">
        <v>43</v>
      </c>
      <c r="C2" s="53"/>
      <c r="D2" s="53"/>
      <c r="E2" s="53"/>
      <c r="F2" s="53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53" t="s">
        <v>43</v>
      </c>
      <c r="C2" s="53"/>
      <c r="D2" s="53"/>
      <c r="E2" s="53"/>
      <c r="F2" s="53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53" t="s">
        <v>43</v>
      </c>
      <c r="C2" s="53"/>
      <c r="D2" s="53"/>
      <c r="E2" s="53"/>
      <c r="F2" s="53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53" t="s">
        <v>47</v>
      </c>
      <c r="C2" s="53"/>
      <c r="D2" s="53"/>
      <c r="E2" s="53"/>
      <c r="F2" s="53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53" t="s">
        <v>47</v>
      </c>
      <c r="C2" s="53"/>
      <c r="D2" s="53"/>
      <c r="E2" s="53"/>
      <c r="F2" s="53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53" t="s">
        <v>47</v>
      </c>
      <c r="C2" s="53"/>
      <c r="D2" s="53"/>
      <c r="E2" s="53"/>
      <c r="F2" s="53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53" t="s">
        <v>57</v>
      </c>
      <c r="C2" s="53"/>
      <c r="D2" s="53"/>
      <c r="E2" s="53"/>
      <c r="F2" s="53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>Krystian Spychała</cp:lastModifiedBy>
  <dcterms:created xsi:type="dcterms:W3CDTF">2020-08-11T08:10:12Z</dcterms:created>
  <dcterms:modified xsi:type="dcterms:W3CDTF">2026-04-27T06:59:19Z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