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6216E046-5FD2-4006-BAED-935620BC941D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F15" i="2"/>
  <c r="F12" i="2"/>
  <c r="F11" i="2"/>
  <c r="F10" i="2"/>
  <c r="F9" i="2"/>
  <c r="F8" i="2"/>
  <c r="F7" i="2"/>
  <c r="F6" i="2"/>
  <c r="F20" i="2" l="1"/>
  <c r="F13" i="2"/>
  <c r="F21" i="2" s="1"/>
  <c r="F22" i="2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<sst xmlns="http://schemas.openxmlformats.org/spreadsheetml/2006/main" count="681" uniqueCount="78">
  <si>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</si>
  <si>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</si>
  <si>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</si>
  <si>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</si>
  <si>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</si>
  <si>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</si>
  <si>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</si>
  <si>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</si>
  <si>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</si>
  <si>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</si>
  <si>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</si>
  <si>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</si>
  <si>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</si>
  <si>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</si>
  <si>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</si>
  <si>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</si>
  <si>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</si>
  <si>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</si>
  <si>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</si>
  <si>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</si>
  <si>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</si>
  <si>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</si>
  <si>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</si>
  <si>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</si>
  <si>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</si>
  <si>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</si>
  <si>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</si>
  <si>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</si>
  <si>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</si>
  <si>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</si>
  <si>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</si>
  <si>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</si>
  <si>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</si>
  <si>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</si>
  <si>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</si>
  <si>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</si>
  <si>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</si>
  <si>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</si>
  <si>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</si>
  <si>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</si>
  <si>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</si>
  <si>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</si>
  <si>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</si>
  <si>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</si>
  <si>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</si>
  <si>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</si>
  <si>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</si>
  <si>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</si>
  <si>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</si>
  <si>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</si>
  <si>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</si>
  <si>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</si>
  <si>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</si>
  <si>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</si>
  <si>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</si>
  <si>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</si>
  <si>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</si>
  <si>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</si>
  <si>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</si>
  <si>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</si>
  <si>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</si>
  <si>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</si>
  <si>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</si>
  <si>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</si>
  <si>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Demontaż tabliczek podznakowych typowych</t>
  </si>
  <si>
    <t>Wykonanie oznakowania poziomego grubowarstwowego białą masą chemoutwardzalną na gładko o grubości 3mm tj. 6kg masy na 1m²</t>
  </si>
  <si>
    <t>m²</t>
  </si>
  <si>
    <t>Wykonanie oznakowania poziomego grubowarstwowego niebieską  masą chemoutwardzalną na gładko o grubości 2,5mm tj. 5kg masy na 1m² ( 1/4 - P-20 )</t>
  </si>
  <si>
    <t>Usuwanie zbędnego oznakowania poziomego (grubo i cienkowarstwowego ) wodą pod ciśnieniem water jet</t>
  </si>
  <si>
    <t>Uzupełnianie ubytków w nawierzchni bitumicznej po usuwaniu oznakowania pozomego masą chemoutwardzalną czarną o gr. 2mm tj. 4kg masy  na  1m²</t>
  </si>
  <si>
    <t>2.4</t>
  </si>
  <si>
    <t>2.5</t>
  </si>
  <si>
    <t>Tabliczki podznakowe typowe T-22</t>
  </si>
  <si>
    <t>Tabliczki podznakowe nietypowe T-0</t>
  </si>
  <si>
    <t>Wykonanie oznakowania poziomego  cienkowarstwowego farbą białą malowanie dwukrotne (po pierwszym malowaniu i odbiorze  możliwośćnalożenia drugiej warstwy)</t>
  </si>
  <si>
    <t>Stały montaż słupków</t>
  </si>
  <si>
    <t>Wprowadzenie SOR we wskazanych miejscach w Poznaniu</t>
  </si>
  <si>
    <t>Znaki typowe  rozm. Średnie D-18a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</si>
</sst>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zoomScaleNormal="100" workbookViewId="0">
      <selection activeCell="B26" sqref="B26"/>
    </sheetView>
  </sheetViews>
  <sheetFormatPr defaultColWidth="8.6640625" defaultRowHeight="14.4" x14ac:dyDescent="0.3"/>
  <cols>
    <col min="1" max="1" width="8.5546875" style="23" customWidth="1"/>
    <col min="2" max="2" width="76.33203125" bestFit="1" customWidth="1"/>
    <col min="3" max="3" width="4.5546875" bestFit="1" customWidth="1"/>
    <col min="4" max="4" width="7.5546875" bestFit="1" customWidth="1"/>
    <col min="5" max="5" width="30" customWidth="1"/>
    <col min="6" max="6" width="16.554687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t="s">
        <v>76</v>
      </c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9" t="s">
        <v>9</v>
      </c>
      <c r="B6" s="54" t="s">
        <v>77</v>
      </c>
      <c r="C6" s="24" t="s">
        <v>11</v>
      </c>
      <c r="D6" s="24">
        <v>23</v>
      </c>
      <c r="E6" s="30">
        <v>0</v>
      </c>
      <c r="F6" s="31">
        <f t="shared" ref="F6:F11" si="0">PRODUCT(D6*E6)</f>
        <v>0</v>
      </c>
    </row>
    <row r="7" spans="1:6" x14ac:dyDescent="0.3">
      <c r="A7" s="29" t="s">
        <v>12</v>
      </c>
      <c r="B7" s="54" t="s">
        <v>72</v>
      </c>
      <c r="C7" s="24" t="s">
        <v>11</v>
      </c>
      <c r="D7" s="24">
        <v>13</v>
      </c>
      <c r="E7" s="30">
        <v>0</v>
      </c>
      <c r="F7" s="31">
        <f t="shared" si="0"/>
        <v>0</v>
      </c>
    </row>
    <row r="8" spans="1:6" x14ac:dyDescent="0.3">
      <c r="A8" s="29" t="s">
        <v>14</v>
      </c>
      <c r="B8" s="55" t="s">
        <v>73</v>
      </c>
      <c r="C8" s="24" t="s">
        <v>11</v>
      </c>
      <c r="D8" s="11">
        <v>10</v>
      </c>
      <c r="E8" s="13">
        <v>0</v>
      </c>
      <c r="F8" s="26">
        <f>PRODUCT(D8*E8)</f>
        <v>0</v>
      </c>
    </row>
    <row r="9" spans="1:6" x14ac:dyDescent="0.3">
      <c r="A9" s="29" t="s">
        <v>16</v>
      </c>
      <c r="B9" s="55" t="s">
        <v>75</v>
      </c>
      <c r="C9" s="24" t="s">
        <v>11</v>
      </c>
      <c r="D9" s="24">
        <v>23</v>
      </c>
      <c r="E9" s="30">
        <v>0</v>
      </c>
      <c r="F9" s="26">
        <f>PRODUCT(D9*E9)</f>
        <v>0</v>
      </c>
    </row>
    <row r="10" spans="1:6" x14ac:dyDescent="0.3">
      <c r="A10" s="29" t="s">
        <v>18</v>
      </c>
      <c r="B10" s="55" t="s">
        <v>19</v>
      </c>
      <c r="C10" s="24" t="s">
        <v>11</v>
      </c>
      <c r="D10" s="24">
        <v>5</v>
      </c>
      <c r="E10" s="30">
        <v>0</v>
      </c>
      <c r="F10" s="31">
        <f t="shared" si="0"/>
        <v>0</v>
      </c>
    </row>
    <row r="11" spans="1:6" x14ac:dyDescent="0.3">
      <c r="A11" s="29" t="s">
        <v>20</v>
      </c>
      <c r="B11" s="54" t="s">
        <v>64</v>
      </c>
      <c r="C11" s="24" t="s">
        <v>11</v>
      </c>
      <c r="D11" s="24">
        <v>5</v>
      </c>
      <c r="E11" s="30">
        <v>0</v>
      </c>
      <c r="F11" s="31">
        <f t="shared" si="0"/>
        <v>0</v>
      </c>
    </row>
    <row r="12" spans="1:6" x14ac:dyDescent="0.3">
      <c r="A12" s="29" t="s">
        <v>50</v>
      </c>
      <c r="B12" s="55" t="s">
        <v>21</v>
      </c>
      <c r="C12" s="11" t="s">
        <v>11</v>
      </c>
      <c r="D12" s="11">
        <v>5</v>
      </c>
      <c r="E12" s="13">
        <v>0</v>
      </c>
      <c r="F12" s="26">
        <f>PRODUCT(D12*E12)</f>
        <v>0</v>
      </c>
    </row>
    <row r="13" spans="1:6" ht="15.6" x14ac:dyDescent="0.3">
      <c r="A13" s="25"/>
      <c r="B13" s="11"/>
      <c r="C13" s="11"/>
      <c r="D13" s="11"/>
      <c r="E13" s="27" t="s">
        <v>22</v>
      </c>
      <c r="F13" s="28">
        <f>SUM(F6:F12)</f>
        <v>0</v>
      </c>
    </row>
    <row r="14" spans="1:6" ht="15.6" x14ac:dyDescent="0.3">
      <c r="A14" s="50" t="s">
        <v>23</v>
      </c>
      <c r="B14" s="51" t="s">
        <v>24</v>
      </c>
      <c r="C14" s="51"/>
      <c r="D14" s="51"/>
      <c r="E14" s="52"/>
      <c r="F14" s="53"/>
    </row>
    <row r="15" spans="1:6" ht="28.8" x14ac:dyDescent="0.3">
      <c r="A15" s="49" t="s">
        <v>25</v>
      </c>
      <c r="B15" s="54" t="s">
        <v>65</v>
      </c>
      <c r="C15" s="24" t="s">
        <v>66</v>
      </c>
      <c r="D15" s="24">
        <v>150</v>
      </c>
      <c r="E15" s="30">
        <v>0</v>
      </c>
      <c r="F15" s="31">
        <f t="shared" ref="F15" si="1">PRODUCT(D15*E15)</f>
        <v>0</v>
      </c>
    </row>
    <row r="16" spans="1:6" ht="28.8" x14ac:dyDescent="0.3">
      <c r="A16" s="49" t="s">
        <v>27</v>
      </c>
      <c r="B16" s="55" t="s">
        <v>67</v>
      </c>
      <c r="C16" s="24" t="s">
        <v>66</v>
      </c>
      <c r="D16" s="11">
        <v>100</v>
      </c>
      <c r="E16" s="13">
        <v>0</v>
      </c>
      <c r="F16" s="26">
        <f>PRODUCT(D16*E16)</f>
        <v>0</v>
      </c>
    </row>
    <row r="17" spans="1:6" ht="28.8" x14ac:dyDescent="0.3">
      <c r="A17" s="49" t="s">
        <v>62</v>
      </c>
      <c r="B17" s="55" t="s">
        <v>74</v>
      </c>
      <c r="C17" s="24" t="s">
        <v>66</v>
      </c>
      <c r="D17" s="24">
        <v>240</v>
      </c>
      <c r="E17" s="30">
        <v>0</v>
      </c>
      <c r="F17" s="31">
        <f t="shared" ref="F17:F18" si="2">PRODUCT(D17*E17)</f>
        <v>0</v>
      </c>
    </row>
    <row r="18" spans="1:6" ht="28.8" x14ac:dyDescent="0.3">
      <c r="A18" s="49" t="s">
        <v>70</v>
      </c>
      <c r="B18" s="54" t="s">
        <v>68</v>
      </c>
      <c r="C18" s="24" t="s">
        <v>66</v>
      </c>
      <c r="D18" s="24">
        <v>10</v>
      </c>
      <c r="E18" s="30">
        <v>0</v>
      </c>
      <c r="F18" s="31">
        <f t="shared" si="2"/>
        <v>0</v>
      </c>
    </row>
    <row r="19" spans="1:6" ht="28.8" x14ac:dyDescent="0.3">
      <c r="A19" s="49" t="s">
        <v>71</v>
      </c>
      <c r="B19" s="55" t="s">
        <v>69</v>
      </c>
      <c r="C19" s="11" t="s">
        <v>66</v>
      </c>
      <c r="D19" s="11">
        <v>10</v>
      </c>
      <c r="E19" s="13">
        <v>0</v>
      </c>
      <c r="F19" s="26">
        <f>PRODUCT(D19*E19)</f>
        <v>0</v>
      </c>
    </row>
    <row r="20" spans="1:6" ht="15.6" x14ac:dyDescent="0.3">
      <c r="A20" s="11"/>
      <c r="B20" s="11"/>
      <c r="C20" s="11"/>
      <c r="D20" s="11"/>
      <c r="E20" s="27" t="s">
        <v>28</v>
      </c>
      <c r="F20" s="28">
        <f>SUM(F15:F19)</f>
        <v>0</v>
      </c>
    </row>
    <row r="21" spans="1:6" ht="15.6" x14ac:dyDescent="0.3">
      <c r="A21"/>
      <c r="E21" s="9" t="s">
        <v>38</v>
      </c>
      <c r="F21" s="37">
        <f>SUM(F13,F17,F20)</f>
        <v>0</v>
      </c>
    </row>
    <row r="22" spans="1:6" ht="18" x14ac:dyDescent="0.35">
      <c r="A22"/>
      <c r="E22" s="18" t="s">
        <v>39</v>
      </c>
      <c r="F22" s="38">
        <f>F21*1.23</f>
        <v>0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6" t="s">
        <v>57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6" t="s">
        <v>57</v>
      </c>
      <c r="C2" s="56"/>
      <c r="D2" s="56"/>
      <c r="E2" s="56"/>
      <c r="F2" s="5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6" t="s">
        <v>59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6" t="s">
        <v>59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6" t="s">
        <v>59</v>
      </c>
      <c r="C2" s="56"/>
      <c r="D2" s="56"/>
      <c r="E2" s="56"/>
      <c r="F2" s="5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zoomScaleNormal="100" workbookViewId="0">
      <selection activeCell="B25" sqref="B25"/>
    </sheetView>
  </sheetViews>
  <sheetFormatPr defaultColWidth="8.6640625" defaultRowHeight="14.4" x14ac:dyDescent="0.3"/>
  <cols>
    <col min="1" max="1" width="8.5546875" style="23" customWidth="1"/>
    <col min="2" max="2" width="76.6640625" customWidth="1"/>
    <col min="3" max="3" width="6.88671875" customWidth="1"/>
    <col min="4" max="4" width="8.88671875" customWidth="1"/>
    <col min="997" max="998" width="11.5546875" customWidth="1"/>
    <col min="1005" max="1008" width="11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t="s">
        <v>76</v>
      </c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9"/>
      <c r="F4" s="39"/>
    </row>
    <row r="5" spans="1:6" x14ac:dyDescent="0.3">
      <c r="A5" s="19" t="s">
        <v>7</v>
      </c>
      <c r="B5" s="19" t="s">
        <v>8</v>
      </c>
      <c r="C5" s="19"/>
      <c r="D5" s="19"/>
      <c r="E5" s="48"/>
      <c r="F5" s="48"/>
    </row>
    <row r="6" spans="1:6" x14ac:dyDescent="0.3">
      <c r="A6" s="29" t="s">
        <v>9</v>
      </c>
      <c r="B6" s="54" t="s">
        <v>77</v>
      </c>
      <c r="C6" s="24" t="s">
        <v>11</v>
      </c>
      <c r="D6" s="24">
        <v>23</v>
      </c>
      <c r="E6" s="40"/>
      <c r="F6" s="41"/>
    </row>
    <row r="7" spans="1:6" x14ac:dyDescent="0.3">
      <c r="A7" s="29" t="s">
        <v>12</v>
      </c>
      <c r="B7" s="54" t="s">
        <v>72</v>
      </c>
      <c r="C7" s="24" t="s">
        <v>11</v>
      </c>
      <c r="D7" s="24">
        <v>13</v>
      </c>
      <c r="E7" s="40"/>
      <c r="F7" s="41"/>
    </row>
    <row r="8" spans="1:6" x14ac:dyDescent="0.3">
      <c r="A8" s="29" t="s">
        <v>14</v>
      </c>
      <c r="B8" s="55" t="s">
        <v>73</v>
      </c>
      <c r="C8" s="24" t="s">
        <v>11</v>
      </c>
      <c r="D8" s="11">
        <v>10</v>
      </c>
      <c r="E8" s="40"/>
      <c r="F8" s="41"/>
    </row>
    <row r="9" spans="1:6" ht="15.6" x14ac:dyDescent="0.3">
      <c r="A9" s="29" t="s">
        <v>16</v>
      </c>
      <c r="B9" s="55" t="s">
        <v>75</v>
      </c>
      <c r="C9" s="24" t="s">
        <v>11</v>
      </c>
      <c r="D9" s="24">
        <v>23</v>
      </c>
      <c r="E9" s="42"/>
      <c r="F9" s="43"/>
    </row>
    <row r="10" spans="1:6" x14ac:dyDescent="0.3">
      <c r="A10" s="29" t="s">
        <v>18</v>
      </c>
      <c r="B10" s="55" t="s">
        <v>19</v>
      </c>
      <c r="C10" s="24" t="s">
        <v>11</v>
      </c>
      <c r="D10" s="24">
        <v>5</v>
      </c>
      <c r="E10" s="36"/>
      <c r="F10" s="36"/>
    </row>
    <row r="11" spans="1:6" x14ac:dyDescent="0.3">
      <c r="A11" s="29" t="s">
        <v>20</v>
      </c>
      <c r="B11" s="54" t="s">
        <v>64</v>
      </c>
      <c r="C11" s="24" t="s">
        <v>11</v>
      </c>
      <c r="D11" s="24">
        <v>5</v>
      </c>
      <c r="E11" s="40"/>
      <c r="F11" s="41"/>
    </row>
    <row r="12" spans="1:6" x14ac:dyDescent="0.3">
      <c r="A12" s="29" t="s">
        <v>50</v>
      </c>
      <c r="B12" s="55" t="s">
        <v>21</v>
      </c>
      <c r="C12" s="11" t="s">
        <v>11</v>
      </c>
      <c r="D12" s="11">
        <v>5</v>
      </c>
      <c r="E12" s="40"/>
      <c r="F12" s="41"/>
    </row>
    <row r="13" spans="1:6" x14ac:dyDescent="0.3">
      <c r="A13" s="25"/>
      <c r="B13" s="11"/>
      <c r="C13" s="11"/>
      <c r="D13" s="11"/>
      <c r="E13" s="40"/>
      <c r="F13" s="41"/>
    </row>
    <row r="14" spans="1:6" ht="15.6" x14ac:dyDescent="0.3">
      <c r="A14" s="50" t="s">
        <v>23</v>
      </c>
      <c r="B14" s="51" t="s">
        <v>24</v>
      </c>
      <c r="C14" s="51"/>
      <c r="D14" s="51"/>
      <c r="E14" s="42"/>
      <c r="F14" s="43"/>
    </row>
    <row r="15" spans="1:6" ht="28.8" x14ac:dyDescent="0.3">
      <c r="A15" s="49" t="s">
        <v>25</v>
      </c>
      <c r="B15" s="54" t="s">
        <v>65</v>
      </c>
      <c r="C15" s="24" t="s">
        <v>66</v>
      </c>
      <c r="D15" s="24">
        <v>150</v>
      </c>
      <c r="E15" s="36"/>
      <c r="F15" s="36"/>
    </row>
    <row r="16" spans="1:6" ht="28.8" x14ac:dyDescent="0.3">
      <c r="A16" s="49" t="s">
        <v>27</v>
      </c>
      <c r="B16" s="55" t="s">
        <v>67</v>
      </c>
      <c r="C16" s="24" t="s">
        <v>66</v>
      </c>
      <c r="D16" s="11">
        <v>100</v>
      </c>
      <c r="E16" s="40"/>
      <c r="F16" s="41"/>
    </row>
    <row r="17" spans="1:6" ht="28.8" x14ac:dyDescent="0.3">
      <c r="A17" s="49" t="s">
        <v>62</v>
      </c>
      <c r="B17" s="55" t="s">
        <v>74</v>
      </c>
      <c r="C17" s="24" t="s">
        <v>66</v>
      </c>
      <c r="D17" s="24">
        <v>240</v>
      </c>
      <c r="E17" s="40"/>
      <c r="F17" s="41"/>
    </row>
    <row r="18" spans="1:6" ht="28.8" x14ac:dyDescent="0.3">
      <c r="A18" s="49" t="s">
        <v>70</v>
      </c>
      <c r="B18" s="54" t="s">
        <v>68</v>
      </c>
      <c r="C18" s="24" t="s">
        <v>66</v>
      </c>
      <c r="D18" s="24">
        <v>10</v>
      </c>
      <c r="E18" s="40"/>
      <c r="F18" s="41"/>
    </row>
    <row r="19" spans="1:6" ht="28.8" x14ac:dyDescent="0.3">
      <c r="A19" s="49" t="s">
        <v>71</v>
      </c>
      <c r="B19" s="55" t="s">
        <v>69</v>
      </c>
      <c r="C19" s="11" t="s">
        <v>66</v>
      </c>
      <c r="D19" s="11">
        <v>10</v>
      </c>
      <c r="E19" s="40"/>
      <c r="F19" s="41"/>
    </row>
    <row r="20" spans="1:6" ht="15.6" x14ac:dyDescent="0.3">
      <c r="A20" s="11"/>
      <c r="B20" s="11"/>
      <c r="C20" s="11"/>
      <c r="D20" s="11"/>
      <c r="E20" s="42"/>
      <c r="F20" s="43"/>
    </row>
    <row r="21" spans="1:6" ht="15.6" x14ac:dyDescent="0.3">
      <c r="A21"/>
      <c r="E21" s="44"/>
      <c r="F21" s="45"/>
    </row>
    <row r="22" spans="1:6" ht="18" x14ac:dyDescent="0.35">
      <c r="A22"/>
      <c r="E22" s="46"/>
      <c r="F22" s="47"/>
    </row>
    <row r="28" spans="1:6" x14ac:dyDescent="0.3">
      <c r="A28" s="32"/>
      <c r="B28" s="33"/>
      <c r="C28" s="32"/>
      <c r="D28" s="32"/>
    </row>
    <row r="29" spans="1:6" x14ac:dyDescent="0.3">
      <c r="A29" s="32"/>
      <c r="B29" s="32"/>
      <c r="C29" s="32"/>
      <c r="D29" s="32"/>
    </row>
    <row r="30" spans="1:6" x14ac:dyDescent="0.3">
      <c r="A30" s="34"/>
      <c r="B30" s="35"/>
      <c r="C30" s="36"/>
      <c r="D30" s="36"/>
    </row>
    <row r="31" spans="1:6" x14ac:dyDescent="0.3">
      <c r="A31" s="34"/>
      <c r="B31" s="35"/>
      <c r="C31" s="36"/>
      <c r="D31" s="36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6" t="s">
        <v>43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56" t="s">
        <v>43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6" t="s">
        <v>43</v>
      </c>
      <c r="C2" s="56"/>
      <c r="D2" s="56"/>
      <c r="E2" s="56"/>
      <c r="F2" s="5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6" t="s">
        <v>47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6" t="s">
        <v>47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6" t="s">
        <v>47</v>
      </c>
      <c r="C2" s="56"/>
      <c r="D2" s="56"/>
      <c r="E2" s="56"/>
      <c r="F2" s="5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6" t="s">
        <v>57</v>
      </c>
      <c r="C2" s="56"/>
      <c r="D2" s="56"/>
      <c r="E2" s="56"/>
      <c r="F2" s="5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cp:lastPrinted>2026-03-24T10:56:02Z</cp:lastPrinted>
  <dcterms:created xsi:type="dcterms:W3CDTF">2020-08-11T08:10:12Z</dcterms:created>
  <dcterms:modified xsi:type="dcterms:W3CDTF">2026-04-02T08:10:15Z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