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DL.342.27.2026 do formularza of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9" i="2" l="1"/>
  <c r="H59" i="2" s="1"/>
  <c r="G58" i="2"/>
  <c r="H58" i="2" s="1"/>
  <c r="G57" i="2"/>
  <c r="H57" i="2" s="1"/>
  <c r="G56" i="2"/>
  <c r="H56" i="2" s="1"/>
  <c r="G55" i="2"/>
  <c r="H55" i="2" s="1"/>
  <c r="G54" i="2"/>
  <c r="H54" i="2" s="1"/>
  <c r="G53" i="2"/>
  <c r="H53" i="2" s="1"/>
  <c r="G52" i="2"/>
  <c r="H52" i="2" s="1"/>
  <c r="G51" i="2"/>
  <c r="H51" i="2" s="1"/>
  <c r="G50" i="2"/>
  <c r="H50" i="2" s="1"/>
  <c r="G49" i="2"/>
  <c r="H49" i="2" s="1"/>
  <c r="G48" i="2"/>
  <c r="H48" i="2" s="1"/>
  <c r="G47" i="2"/>
  <c r="H47" i="2" s="1"/>
  <c r="G46" i="2"/>
  <c r="H46" i="2" s="1"/>
  <c r="G45" i="2"/>
  <c r="H45" i="2" s="1"/>
  <c r="G44" i="2"/>
  <c r="H44" i="2" s="1"/>
  <c r="G43" i="2"/>
  <c r="H43" i="2" s="1"/>
  <c r="G42" i="2"/>
  <c r="H42" i="2" s="1"/>
  <c r="G41" i="2"/>
  <c r="H41" i="2" s="1"/>
  <c r="G40" i="2"/>
  <c r="H40" i="2" s="1"/>
  <c r="G39" i="2"/>
  <c r="H39" i="2" s="1"/>
  <c r="G38" i="2"/>
  <c r="H38" i="2" s="1"/>
  <c r="G37" i="2"/>
  <c r="H37" i="2" s="1"/>
  <c r="G36" i="2"/>
  <c r="H36" i="2" s="1"/>
  <c r="G35" i="2"/>
  <c r="H35" i="2" s="1"/>
  <c r="G34" i="2"/>
  <c r="H34" i="2" s="1"/>
  <c r="G33" i="2"/>
  <c r="H33" i="2" s="1"/>
  <c r="G32" i="2"/>
  <c r="H32" i="2" s="1"/>
  <c r="G31" i="2"/>
  <c r="H31" i="2" s="1"/>
  <c r="G30" i="2"/>
  <c r="H30" i="2" s="1"/>
  <c r="G29" i="2"/>
  <c r="H29" i="2" s="1"/>
  <c r="G28" i="2"/>
  <c r="H28" i="2" s="1"/>
  <c r="G27" i="2"/>
  <c r="H27" i="2" s="1"/>
  <c r="G26" i="2"/>
  <c r="H26" i="2" s="1"/>
  <c r="G25" i="2"/>
  <c r="H25" i="2" s="1"/>
  <c r="G24" i="2"/>
  <c r="H24" i="2" s="1"/>
  <c r="G23" i="2"/>
  <c r="H23" i="2" s="1"/>
  <c r="G22" i="2"/>
  <c r="H22" i="2" s="1"/>
  <c r="G21" i="2"/>
  <c r="H21" i="2" s="1"/>
  <c r="G20" i="2"/>
  <c r="H20" i="2" s="1"/>
  <c r="G19" i="2"/>
  <c r="H19" i="2" s="1"/>
  <c r="G18" i="2"/>
  <c r="H18" i="2" s="1"/>
  <c r="G17" i="2"/>
  <c r="H17" i="2" s="1"/>
  <c r="G16" i="2"/>
  <c r="H16" i="2" s="1"/>
  <c r="G15" i="2"/>
  <c r="H15" i="2" s="1"/>
  <c r="G14" i="2"/>
  <c r="H14" i="2" s="1"/>
  <c r="G13" i="2"/>
  <c r="H13" i="2" s="1"/>
  <c r="G12" i="2"/>
  <c r="H12" i="2" s="1"/>
  <c r="G11" i="2"/>
  <c r="H11" i="2" s="1"/>
  <c r="G10" i="2"/>
  <c r="H10" i="2" s="1"/>
  <c r="G9" i="2"/>
  <c r="H9" i="2" s="1"/>
  <c r="G8" i="2"/>
  <c r="H8" i="2" s="1"/>
  <c r="G7" i="2"/>
  <c r="H7" i="2" s="1"/>
  <c r="G6" i="2"/>
  <c r="H6" i="2" s="1"/>
  <c r="G5" i="2"/>
  <c r="H5" i="2" s="1"/>
  <c r="H60" i="2" l="1"/>
  <c r="G60" i="2"/>
</calcChain>
</file>

<file path=xl/sharedStrings.xml><?xml version="1.0" encoding="utf-8"?>
<sst xmlns="http://schemas.openxmlformats.org/spreadsheetml/2006/main" count="221" uniqueCount="139">
  <si>
    <t>Nazwa</t>
  </si>
  <si>
    <t>Wagraf 1s</t>
  </si>
  <si>
    <t>Wagraf 2s</t>
  </si>
  <si>
    <t>Wagraf 3s</t>
  </si>
  <si>
    <t>Wagraf 4s</t>
  </si>
  <si>
    <t>Polan 5</t>
  </si>
  <si>
    <t>Polan 55</t>
  </si>
  <si>
    <t>Polan 6</t>
  </si>
  <si>
    <t>Polan 7</t>
  </si>
  <si>
    <t>Polan 8</t>
  </si>
  <si>
    <t>Colop 10</t>
  </si>
  <si>
    <t>Colop 20</t>
  </si>
  <si>
    <t>Colop 30</t>
  </si>
  <si>
    <t>Colop 40</t>
  </si>
  <si>
    <t>Colop 50</t>
  </si>
  <si>
    <t>Colop 60</t>
  </si>
  <si>
    <t>Colop Classic 2160 (datownik, 4mm)</t>
  </si>
  <si>
    <t>Colop Classic 2360 (datownik, 4mm)</t>
  </si>
  <si>
    <t>Colop Classic 2460 (datownik, 4mm)</t>
  </si>
  <si>
    <t>Colop Classic 2660 (datownik, 4mm)</t>
  </si>
  <si>
    <t>Colop Classic 2860 (datownik, 4mm)</t>
  </si>
  <si>
    <t>Colop S 660 (datownik, 4mm)</t>
  </si>
  <si>
    <t>Ilość</t>
  </si>
  <si>
    <t>Wielkość pola</t>
  </si>
  <si>
    <t>wiersz</t>
  </si>
  <si>
    <t>wolny wiersz</t>
  </si>
  <si>
    <t>j.m.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</si>
  <si>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</si>
  <si>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</si>
  <si>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</si>
  <si>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</si>
  <si>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</si>
  <si>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</si>
  <si>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</si>
  <si>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</si>
  <si>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</si>
  <si>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</si>
  <si>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</si>
  <si>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</si>
  <si>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</si>
  <si>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</si>
  <si>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</si>
  <si>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</si>
  <si>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</si>
  <si>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</si>
  <si>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</si>
  <si>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</si>
  <si>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</si>
  <si>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</si>
  <si>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</si>
  <si>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</si>
  <si>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</si>
  <si>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</si>
  <si>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</si>
  <si>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</si>
  <si>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</si>
  <si>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</si>
  <si>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</si>
  <si>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</si>
  <si>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</si>
  <si>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</si>
  <si>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</si>
  <si>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</si>
  <si>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</si>
  <si>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</si>
  <si>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</si>
  <si>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</si>
  <si>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</si>
  <si>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</si>
  <si>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</si>
  <si>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</si>
  <si>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</si>
  <si>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</si>
  <si>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</si>
  <si>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</si>
  <si>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</si>
  <si>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</si>
  <si>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</si>
  <si>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</si>
  <si>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</si>
  <si>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</si>
  <si>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szt.</t>
  </si>
  <si>
    <t>cena jedn. netto</t>
  </si>
  <si>
    <t>wartość netto (ilość x cena jedn.netto)</t>
  </si>
  <si>
    <t>wartość brutto (wartość netto +VAT)</t>
  </si>
  <si>
    <t>25x9mm</t>
  </si>
  <si>
    <t>38x14mm</t>
  </si>
  <si>
    <t>47x18mm</t>
  </si>
  <si>
    <t>55x21mm</t>
  </si>
  <si>
    <t>68x24mm</t>
  </si>
  <si>
    <t>40x32mm</t>
  </si>
  <si>
    <t>67x27mm</t>
  </si>
  <si>
    <t>58x38mm</t>
  </si>
  <si>
    <t>73x38mm</t>
  </si>
  <si>
    <t>27x10mm</t>
  </si>
  <si>
    <t>55x23mm</t>
  </si>
  <si>
    <t>69x30mm</t>
  </si>
  <si>
    <t>76x37mm</t>
  </si>
  <si>
    <t>24x41mm</t>
  </si>
  <si>
    <t>30x45mm</t>
  </si>
  <si>
    <t>27x58mm</t>
  </si>
  <si>
    <t>37x58mm</t>
  </si>
  <si>
    <t>49x68mm</t>
  </si>
  <si>
    <t>Tuszownica Reiner B6K</t>
  </si>
  <si>
    <t>Numerator Reiner B6K</t>
  </si>
  <si>
    <t>Numerator C-HORRAY H56/6/4,5 metal</t>
  </si>
  <si>
    <t>Tusz Reiner R343</t>
  </si>
  <si>
    <t>Mini datownik Colop Printer S 120 4mm</t>
  </si>
  <si>
    <t>54.</t>
  </si>
  <si>
    <t>Tuszownica do Mini datownika Colop Printer S 120 4mm</t>
  </si>
  <si>
    <t>55.</t>
  </si>
  <si>
    <t xml:space="preserve">Tuszownica -Wagraf 1s  </t>
  </si>
  <si>
    <t>Tuszownica -Wagraf 2s</t>
  </si>
  <si>
    <t>Tuszownica - Wagraf 3s</t>
  </si>
  <si>
    <t>Tuszownica - Wagraf 4s</t>
  </si>
  <si>
    <t>Tuszownica - Polan 5</t>
  </si>
  <si>
    <t>Tuszownica - Polan 55</t>
  </si>
  <si>
    <t>Tuszownica - Polan 6</t>
  </si>
  <si>
    <t>Tuszownica - Polan 7</t>
  </si>
  <si>
    <t>Tuszownica - Polan 8</t>
  </si>
  <si>
    <t>Tuszownica - Colop 10</t>
  </si>
  <si>
    <t>Tuszownica - Colop 20</t>
  </si>
  <si>
    <t>Tuszownica - Colop 30</t>
  </si>
  <si>
    <t>Tuszownica - Colop 40</t>
  </si>
  <si>
    <t>Tuszownica - Colop 50</t>
  </si>
  <si>
    <t>Tuszownica - Colop 60</t>
  </si>
  <si>
    <t>Tuszownica - Colop S 2100</t>
  </si>
  <si>
    <t>Tuszownica - Colop S 2300</t>
  </si>
  <si>
    <t>Tuszownica - Colop S 2600</t>
  </si>
  <si>
    <t>Tuszownica - Colop S 2800</t>
  </si>
  <si>
    <t>Tuszownica - Colop S 2160 (datownik, 4mm)</t>
  </si>
  <si>
    <t>Tuszownica - Colop S 2360 (datownik, 4mm)</t>
  </si>
  <si>
    <t>Tuszownica - Colop S 2460 (datownik, 4mm)</t>
  </si>
  <si>
    <t>Tuszownica - Colop S 2660 (datownik, 4mm)</t>
  </si>
  <si>
    <t>Tuszownica - Colop S 2860 (datownik, 4mm)</t>
  </si>
  <si>
    <t>Tuszownica - Colop S 660 (datownik, 4mm)</t>
  </si>
  <si>
    <t>Tuszownica C-HORRAY H56/6/4,5</t>
  </si>
  <si>
    <t>Wykaz pieczęci i artykułów eksploatacyjnych do pieczęci                                                                                dostarczanych przez okres 24 miesięcy od 1 kwietnia 2026 do 31 marca 2028</t>
  </si>
  <si>
    <t xml:space="preserve">Załącznik nr 1 do ogłoszenia DL.342.27.2026 i do formularza ofertowego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</si>
</sst>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4" fontId="1" fillId="0" borderId="1" xfId="0" applyNumberFormat="1" applyFont="1" applyBorder="1" applyProtection="1">
      <protection locked="0"/>
    </xf>
    <xf numFmtId="4" fontId="1" fillId="0" borderId="4" xfId="0" applyNumberFormat="1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1" fillId="0" borderId="5" xfId="0" applyFont="1" applyBorder="1" applyAlignment="1" applyProtection="1">
      <alignment horizontal="right"/>
      <protection locked="0"/>
    </xf>
    <xf numFmtId="0" fontId="1" fillId="0" borderId="6" xfId="0" applyFont="1" applyBorder="1" applyProtection="1">
      <protection locked="0"/>
    </xf>
    <xf numFmtId="0" fontId="4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right" vertical="center"/>
    </xf>
    <xf numFmtId="0" fontId="2" fillId="0" borderId="1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justify" vertical="center" wrapText="1"/>
    </xf>
    <xf numFmtId="0" fontId="1" fillId="0" borderId="1" xfId="0" applyFont="1" applyBorder="1" applyAlignment="1" applyProtection="1">
      <alignment horizontal="right"/>
    </xf>
    <xf numFmtId="0" fontId="1" fillId="0" borderId="1" xfId="0" applyFont="1" applyBorder="1" applyAlignment="1" applyProtection="1">
      <alignment horizontal="center"/>
    </xf>
    <xf numFmtId="0" fontId="1" fillId="0" borderId="1" xfId="0" applyFont="1" applyBorder="1" applyProtection="1"/>
    <xf numFmtId="0" fontId="1" fillId="0" borderId="4" xfId="0" applyFont="1" applyBorder="1" applyAlignment="1" applyProtection="1">
      <alignment horizontal="justify" vertical="center" wrapText="1"/>
    </xf>
    <xf numFmtId="0" fontId="1" fillId="0" borderId="4" xfId="0" applyFont="1" applyBorder="1" applyAlignment="1" applyProtection="1">
      <alignment horizontal="right"/>
    </xf>
    <xf numFmtId="0" fontId="1" fillId="0" borderId="4" xfId="0" applyFont="1" applyBorder="1" applyAlignment="1" applyProtection="1">
      <alignment horizontal="center"/>
    </xf>
    <xf numFmtId="0" fontId="1" fillId="0" borderId="4" xfId="0" applyFont="1" applyBorder="1" applyProtection="1"/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2" fontId="1" fillId="0" borderId="1" xfId="0" applyNumberFormat="1" applyFont="1" applyBorder="1" applyProtection="1"/>
    <xf numFmtId="2" fontId="1" fillId="0" borderId="3" xfId="0" applyNumberFormat="1" applyFont="1" applyBorder="1" applyProtection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60"/>
  <sheetViews>
    <sheetView tabSelected="1" zoomScaleNormal="100" workbookViewId="0">
      <selection activeCell="F11" sqref="F11"/>
    </sheetView>
  </sheetViews>
  <sheetFormatPr defaultRowHeight="15" x14ac:dyDescent="0.25"/>
  <cols>
    <col min="1" max="1" width="4.7109375" style="1" bestFit="1" customWidth="1"/>
    <col min="2" max="2" width="47.5703125" customWidth="1"/>
    <col min="3" max="3" width="16.5703125" style="3" bestFit="1" customWidth="1"/>
    <col min="4" max="4" width="5" bestFit="1" customWidth="1"/>
    <col min="6" max="6" width="9.28515625" customWidth="1"/>
    <col min="7" max="7" width="13.5703125" bestFit="1" customWidth="1"/>
    <col min="8" max="8" width="10.85546875" bestFit="1" customWidth="1"/>
  </cols>
  <sheetData>
    <row r="2" spans="1:8" ht="15.75" x14ac:dyDescent="0.25">
      <c r="A2" s="5" t="s">
        <v>138</v>
      </c>
      <c r="B2" s="5"/>
      <c r="C2" s="5"/>
      <c r="D2" s="5"/>
      <c r="E2" s="5"/>
      <c r="F2" s="5"/>
      <c r="G2" s="5"/>
      <c r="H2" s="5"/>
    </row>
    <row r="3" spans="1:8" ht="33.75" customHeight="1" x14ac:dyDescent="0.25">
      <c r="A3" s="6" t="s">
        <v>137</v>
      </c>
      <c r="B3" s="6"/>
      <c r="C3" s="6"/>
      <c r="D3" s="6"/>
      <c r="E3" s="6"/>
      <c r="F3" s="6"/>
      <c r="G3" s="6"/>
      <c r="H3" s="6"/>
    </row>
    <row r="4" spans="1:8" s="2" customFormat="1" ht="45" x14ac:dyDescent="0.25">
      <c r="A4" s="12" t="s">
        <v>27</v>
      </c>
      <c r="B4" s="13" t="s">
        <v>0</v>
      </c>
      <c r="C4" s="14" t="s">
        <v>23</v>
      </c>
      <c r="D4" s="15" t="s">
        <v>26</v>
      </c>
      <c r="E4" s="15" t="s">
        <v>22</v>
      </c>
      <c r="F4" s="4" t="s">
        <v>82</v>
      </c>
      <c r="G4" s="25" t="s">
        <v>83</v>
      </c>
      <c r="H4" s="26" t="s">
        <v>84</v>
      </c>
    </row>
    <row r="5" spans="1:8" ht="15.75" x14ac:dyDescent="0.25">
      <c r="A5" s="16" t="s">
        <v>28</v>
      </c>
      <c r="B5" s="17" t="s">
        <v>24</v>
      </c>
      <c r="C5" s="18"/>
      <c r="D5" s="19" t="s">
        <v>81</v>
      </c>
      <c r="E5" s="20">
        <v>100</v>
      </c>
      <c r="F5" s="7"/>
      <c r="G5" s="27">
        <f>SUM(E5*F5)</f>
        <v>0</v>
      </c>
      <c r="H5" s="27">
        <f>G5+(G5*23%)</f>
        <v>0</v>
      </c>
    </row>
    <row r="6" spans="1:8" ht="15.75" x14ac:dyDescent="0.25">
      <c r="A6" s="16" t="s">
        <v>29</v>
      </c>
      <c r="B6" s="17" t="s">
        <v>25</v>
      </c>
      <c r="C6" s="18"/>
      <c r="D6" s="19" t="s">
        <v>81</v>
      </c>
      <c r="E6" s="20">
        <v>100</v>
      </c>
      <c r="F6" s="7"/>
      <c r="G6" s="27">
        <f t="shared" ref="G6:G59" si="0">SUM(E6*F6)</f>
        <v>0</v>
      </c>
      <c r="H6" s="27">
        <f t="shared" ref="H6:H59" si="1">G6+(G6*23%)</f>
        <v>0</v>
      </c>
    </row>
    <row r="7" spans="1:8" ht="15.75" x14ac:dyDescent="0.25">
      <c r="A7" s="16" t="s">
        <v>30</v>
      </c>
      <c r="B7" s="17" t="s">
        <v>1</v>
      </c>
      <c r="C7" s="18" t="s">
        <v>85</v>
      </c>
      <c r="D7" s="19" t="s">
        <v>81</v>
      </c>
      <c r="E7" s="20">
        <v>1</v>
      </c>
      <c r="F7" s="7"/>
      <c r="G7" s="27">
        <f t="shared" si="0"/>
        <v>0</v>
      </c>
      <c r="H7" s="27">
        <f t="shared" si="1"/>
        <v>0</v>
      </c>
    </row>
    <row r="8" spans="1:8" ht="15.75" x14ac:dyDescent="0.25">
      <c r="A8" s="16" t="s">
        <v>31</v>
      </c>
      <c r="B8" s="17" t="s">
        <v>2</v>
      </c>
      <c r="C8" s="18" t="s">
        <v>86</v>
      </c>
      <c r="D8" s="19" t="s">
        <v>81</v>
      </c>
      <c r="E8" s="20">
        <v>50</v>
      </c>
      <c r="F8" s="7"/>
      <c r="G8" s="27">
        <f t="shared" si="0"/>
        <v>0</v>
      </c>
      <c r="H8" s="27">
        <f t="shared" si="1"/>
        <v>0</v>
      </c>
    </row>
    <row r="9" spans="1:8" ht="15.75" x14ac:dyDescent="0.25">
      <c r="A9" s="16" t="s">
        <v>32</v>
      </c>
      <c r="B9" s="17" t="s">
        <v>3</v>
      </c>
      <c r="C9" s="18" t="s">
        <v>87</v>
      </c>
      <c r="D9" s="19" t="s">
        <v>81</v>
      </c>
      <c r="E9" s="20">
        <v>10</v>
      </c>
      <c r="F9" s="7"/>
      <c r="G9" s="27">
        <f t="shared" si="0"/>
        <v>0</v>
      </c>
      <c r="H9" s="27">
        <f t="shared" si="1"/>
        <v>0</v>
      </c>
    </row>
    <row r="10" spans="1:8" ht="15.75" x14ac:dyDescent="0.25">
      <c r="A10" s="16" t="s">
        <v>33</v>
      </c>
      <c r="B10" s="17" t="s">
        <v>4</v>
      </c>
      <c r="C10" s="18" t="s">
        <v>88</v>
      </c>
      <c r="D10" s="19" t="s">
        <v>81</v>
      </c>
      <c r="E10" s="20">
        <v>10</v>
      </c>
      <c r="F10" s="7"/>
      <c r="G10" s="27">
        <f t="shared" si="0"/>
        <v>0</v>
      </c>
      <c r="H10" s="27">
        <f t="shared" si="1"/>
        <v>0</v>
      </c>
    </row>
    <row r="11" spans="1:8" ht="15.75" x14ac:dyDescent="0.25">
      <c r="A11" s="16" t="s">
        <v>34</v>
      </c>
      <c r="B11" s="17" t="s">
        <v>5</v>
      </c>
      <c r="C11" s="18" t="s">
        <v>89</v>
      </c>
      <c r="D11" s="19" t="s">
        <v>81</v>
      </c>
      <c r="E11" s="20">
        <v>1</v>
      </c>
      <c r="F11" s="7"/>
      <c r="G11" s="27">
        <f t="shared" si="0"/>
        <v>0</v>
      </c>
      <c r="H11" s="27">
        <f t="shared" si="1"/>
        <v>0</v>
      </c>
    </row>
    <row r="12" spans="1:8" ht="15.75" x14ac:dyDescent="0.25">
      <c r="A12" s="16" t="s">
        <v>35</v>
      </c>
      <c r="B12" s="17" t="s">
        <v>6</v>
      </c>
      <c r="C12" s="18" t="s">
        <v>90</v>
      </c>
      <c r="D12" s="19" t="s">
        <v>81</v>
      </c>
      <c r="E12" s="20">
        <v>1</v>
      </c>
      <c r="F12" s="7"/>
      <c r="G12" s="27">
        <f t="shared" si="0"/>
        <v>0</v>
      </c>
      <c r="H12" s="27">
        <f t="shared" si="1"/>
        <v>0</v>
      </c>
    </row>
    <row r="13" spans="1:8" ht="15.75" x14ac:dyDescent="0.25">
      <c r="A13" s="16" t="s">
        <v>36</v>
      </c>
      <c r="B13" s="17" t="s">
        <v>7</v>
      </c>
      <c r="C13" s="18" t="s">
        <v>91</v>
      </c>
      <c r="D13" s="19" t="s">
        <v>81</v>
      </c>
      <c r="E13" s="20">
        <v>1</v>
      </c>
      <c r="F13" s="7"/>
      <c r="G13" s="27">
        <f t="shared" si="0"/>
        <v>0</v>
      </c>
      <c r="H13" s="27">
        <f t="shared" si="1"/>
        <v>0</v>
      </c>
    </row>
    <row r="14" spans="1:8" ht="15.75" x14ac:dyDescent="0.25">
      <c r="A14" s="16" t="s">
        <v>37</v>
      </c>
      <c r="B14" s="17" t="s">
        <v>8</v>
      </c>
      <c r="C14" s="18" t="s">
        <v>92</v>
      </c>
      <c r="D14" s="19" t="s">
        <v>81</v>
      </c>
      <c r="E14" s="20">
        <v>1</v>
      </c>
      <c r="F14" s="7"/>
      <c r="G14" s="27">
        <f t="shared" si="0"/>
        <v>0</v>
      </c>
      <c r="H14" s="27">
        <f t="shared" si="1"/>
        <v>0</v>
      </c>
    </row>
    <row r="15" spans="1:8" ht="15.75" x14ac:dyDescent="0.25">
      <c r="A15" s="16" t="s">
        <v>38</v>
      </c>
      <c r="B15" s="17" t="s">
        <v>9</v>
      </c>
      <c r="C15" s="18" t="s">
        <v>93</v>
      </c>
      <c r="D15" s="19" t="s">
        <v>81</v>
      </c>
      <c r="E15" s="20">
        <v>1</v>
      </c>
      <c r="F15" s="7"/>
      <c r="G15" s="27">
        <f t="shared" si="0"/>
        <v>0</v>
      </c>
      <c r="H15" s="27">
        <f t="shared" si="1"/>
        <v>0</v>
      </c>
    </row>
    <row r="16" spans="1:8" ht="15.75" x14ac:dyDescent="0.25">
      <c r="A16" s="16" t="s">
        <v>39</v>
      </c>
      <c r="B16" s="17" t="s">
        <v>10</v>
      </c>
      <c r="C16" s="18" t="s">
        <v>94</v>
      </c>
      <c r="D16" s="19" t="s">
        <v>81</v>
      </c>
      <c r="E16" s="20">
        <v>1</v>
      </c>
      <c r="F16" s="7"/>
      <c r="G16" s="27">
        <f t="shared" si="0"/>
        <v>0</v>
      </c>
      <c r="H16" s="27">
        <f t="shared" si="1"/>
        <v>0</v>
      </c>
    </row>
    <row r="17" spans="1:8" ht="15.75" x14ac:dyDescent="0.25">
      <c r="A17" s="16" t="s">
        <v>40</v>
      </c>
      <c r="B17" s="17" t="s">
        <v>11</v>
      </c>
      <c r="C17" s="18" t="s">
        <v>86</v>
      </c>
      <c r="D17" s="19" t="s">
        <v>81</v>
      </c>
      <c r="E17" s="20">
        <v>1</v>
      </c>
      <c r="F17" s="7"/>
      <c r="G17" s="27">
        <f t="shared" si="0"/>
        <v>0</v>
      </c>
      <c r="H17" s="27">
        <f t="shared" si="1"/>
        <v>0</v>
      </c>
    </row>
    <row r="18" spans="1:8" ht="15.75" x14ac:dyDescent="0.25">
      <c r="A18" s="16" t="s">
        <v>41</v>
      </c>
      <c r="B18" s="17" t="s">
        <v>12</v>
      </c>
      <c r="C18" s="18" t="s">
        <v>87</v>
      </c>
      <c r="D18" s="19" t="s">
        <v>81</v>
      </c>
      <c r="E18" s="20">
        <v>1</v>
      </c>
      <c r="F18" s="7"/>
      <c r="G18" s="27">
        <f t="shared" si="0"/>
        <v>0</v>
      </c>
      <c r="H18" s="27">
        <f t="shared" si="1"/>
        <v>0</v>
      </c>
    </row>
    <row r="19" spans="1:8" ht="15.75" x14ac:dyDescent="0.25">
      <c r="A19" s="16" t="s">
        <v>42</v>
      </c>
      <c r="B19" s="17" t="s">
        <v>13</v>
      </c>
      <c r="C19" s="18" t="s">
        <v>95</v>
      </c>
      <c r="D19" s="19" t="s">
        <v>81</v>
      </c>
      <c r="E19" s="20">
        <v>1</v>
      </c>
      <c r="F19" s="7"/>
      <c r="G19" s="27">
        <f t="shared" si="0"/>
        <v>0</v>
      </c>
      <c r="H19" s="27">
        <f t="shared" si="1"/>
        <v>0</v>
      </c>
    </row>
    <row r="20" spans="1:8" ht="15.75" x14ac:dyDescent="0.25">
      <c r="A20" s="16" t="s">
        <v>43</v>
      </c>
      <c r="B20" s="17" t="s">
        <v>14</v>
      </c>
      <c r="C20" s="18" t="s">
        <v>96</v>
      </c>
      <c r="D20" s="19" t="s">
        <v>81</v>
      </c>
      <c r="E20" s="20">
        <v>1</v>
      </c>
      <c r="F20" s="7"/>
      <c r="G20" s="27">
        <f t="shared" si="0"/>
        <v>0</v>
      </c>
      <c r="H20" s="27">
        <f t="shared" si="1"/>
        <v>0</v>
      </c>
    </row>
    <row r="21" spans="1:8" ht="15.75" x14ac:dyDescent="0.25">
      <c r="A21" s="16" t="s">
        <v>44</v>
      </c>
      <c r="B21" s="17" t="s">
        <v>15</v>
      </c>
      <c r="C21" s="18" t="s">
        <v>97</v>
      </c>
      <c r="D21" s="19" t="s">
        <v>81</v>
      </c>
      <c r="E21" s="20">
        <v>1</v>
      </c>
      <c r="F21" s="7"/>
      <c r="G21" s="27">
        <f t="shared" si="0"/>
        <v>0</v>
      </c>
      <c r="H21" s="27">
        <f t="shared" si="1"/>
        <v>0</v>
      </c>
    </row>
    <row r="22" spans="1:8" ht="15.75" x14ac:dyDescent="0.25">
      <c r="A22" s="16" t="s">
        <v>45</v>
      </c>
      <c r="B22" s="17" t="s">
        <v>107</v>
      </c>
      <c r="C22" s="18"/>
      <c r="D22" s="19" t="s">
        <v>81</v>
      </c>
      <c r="E22" s="20">
        <v>10</v>
      </c>
      <c r="F22" s="7"/>
      <c r="G22" s="27">
        <f t="shared" si="0"/>
        <v>0</v>
      </c>
      <c r="H22" s="27">
        <f t="shared" si="1"/>
        <v>0</v>
      </c>
    </row>
    <row r="23" spans="1:8" ht="15.75" x14ac:dyDescent="0.25">
      <c r="A23" s="16" t="s">
        <v>46</v>
      </c>
      <c r="B23" s="17" t="s">
        <v>16</v>
      </c>
      <c r="C23" s="18" t="s">
        <v>98</v>
      </c>
      <c r="D23" s="19" t="s">
        <v>81</v>
      </c>
      <c r="E23" s="20">
        <v>1</v>
      </c>
      <c r="F23" s="7"/>
      <c r="G23" s="27">
        <f t="shared" si="0"/>
        <v>0</v>
      </c>
      <c r="H23" s="27">
        <f t="shared" si="1"/>
        <v>0</v>
      </c>
    </row>
    <row r="24" spans="1:8" ht="15.75" x14ac:dyDescent="0.25">
      <c r="A24" s="16" t="s">
        <v>47</v>
      </c>
      <c r="B24" s="17" t="s">
        <v>17</v>
      </c>
      <c r="C24" s="18" t="s">
        <v>99</v>
      </c>
      <c r="D24" s="19" t="s">
        <v>81</v>
      </c>
      <c r="E24" s="20">
        <v>1</v>
      </c>
      <c r="F24" s="7"/>
      <c r="G24" s="27">
        <f t="shared" si="0"/>
        <v>0</v>
      </c>
      <c r="H24" s="27">
        <f t="shared" si="1"/>
        <v>0</v>
      </c>
    </row>
    <row r="25" spans="1:8" ht="15.75" x14ac:dyDescent="0.25">
      <c r="A25" s="16" t="s">
        <v>48</v>
      </c>
      <c r="B25" s="17" t="s">
        <v>18</v>
      </c>
      <c r="C25" s="18" t="s">
        <v>100</v>
      </c>
      <c r="D25" s="19" t="s">
        <v>81</v>
      </c>
      <c r="E25" s="20">
        <v>1</v>
      </c>
      <c r="F25" s="7"/>
      <c r="G25" s="27">
        <f t="shared" si="0"/>
        <v>0</v>
      </c>
      <c r="H25" s="27">
        <f t="shared" si="1"/>
        <v>0</v>
      </c>
    </row>
    <row r="26" spans="1:8" ht="15.75" x14ac:dyDescent="0.25">
      <c r="A26" s="16" t="s">
        <v>49</v>
      </c>
      <c r="B26" s="17" t="s">
        <v>19</v>
      </c>
      <c r="C26" s="18" t="s">
        <v>101</v>
      </c>
      <c r="D26" s="19" t="s">
        <v>81</v>
      </c>
      <c r="E26" s="20">
        <v>1</v>
      </c>
      <c r="F26" s="7"/>
      <c r="G26" s="27">
        <f t="shared" si="0"/>
        <v>0</v>
      </c>
      <c r="H26" s="27">
        <f t="shared" si="1"/>
        <v>0</v>
      </c>
    </row>
    <row r="27" spans="1:8" ht="15.75" x14ac:dyDescent="0.25">
      <c r="A27" s="16" t="s">
        <v>50</v>
      </c>
      <c r="B27" s="17" t="s">
        <v>20</v>
      </c>
      <c r="C27" s="18" t="s">
        <v>102</v>
      </c>
      <c r="D27" s="19" t="s">
        <v>81</v>
      </c>
      <c r="E27" s="20">
        <v>1</v>
      </c>
      <c r="F27" s="7"/>
      <c r="G27" s="27">
        <f t="shared" si="0"/>
        <v>0</v>
      </c>
      <c r="H27" s="27">
        <f t="shared" si="1"/>
        <v>0</v>
      </c>
    </row>
    <row r="28" spans="1:8" ht="15.75" x14ac:dyDescent="0.25">
      <c r="A28" s="16" t="s">
        <v>51</v>
      </c>
      <c r="B28" s="17" t="s">
        <v>21</v>
      </c>
      <c r="C28" s="18" t="s">
        <v>101</v>
      </c>
      <c r="D28" s="19" t="s">
        <v>81</v>
      </c>
      <c r="E28" s="20">
        <v>10</v>
      </c>
      <c r="F28" s="7"/>
      <c r="G28" s="27">
        <f t="shared" si="0"/>
        <v>0</v>
      </c>
      <c r="H28" s="27">
        <f t="shared" si="1"/>
        <v>0</v>
      </c>
    </row>
    <row r="29" spans="1:8" ht="15.75" x14ac:dyDescent="0.25">
      <c r="A29" s="16" t="s">
        <v>52</v>
      </c>
      <c r="B29" s="17" t="s">
        <v>111</v>
      </c>
      <c r="C29" s="18" t="s">
        <v>85</v>
      </c>
      <c r="D29" s="19" t="s">
        <v>81</v>
      </c>
      <c r="E29" s="20">
        <v>1</v>
      </c>
      <c r="F29" s="7"/>
      <c r="G29" s="27">
        <f t="shared" si="0"/>
        <v>0</v>
      </c>
      <c r="H29" s="27">
        <f t="shared" si="1"/>
        <v>0</v>
      </c>
    </row>
    <row r="30" spans="1:8" ht="15.75" x14ac:dyDescent="0.25">
      <c r="A30" s="16" t="s">
        <v>53</v>
      </c>
      <c r="B30" s="17" t="s">
        <v>112</v>
      </c>
      <c r="C30" s="18" t="s">
        <v>86</v>
      </c>
      <c r="D30" s="19" t="s">
        <v>81</v>
      </c>
      <c r="E30" s="20">
        <v>20</v>
      </c>
      <c r="F30" s="7"/>
      <c r="G30" s="27">
        <f t="shared" si="0"/>
        <v>0</v>
      </c>
      <c r="H30" s="27">
        <f t="shared" si="1"/>
        <v>0</v>
      </c>
    </row>
    <row r="31" spans="1:8" ht="15.75" x14ac:dyDescent="0.25">
      <c r="A31" s="16" t="s">
        <v>54</v>
      </c>
      <c r="B31" s="17" t="s">
        <v>113</v>
      </c>
      <c r="C31" s="18" t="s">
        <v>87</v>
      </c>
      <c r="D31" s="19" t="s">
        <v>81</v>
      </c>
      <c r="E31" s="20">
        <v>20</v>
      </c>
      <c r="F31" s="7"/>
      <c r="G31" s="27">
        <f t="shared" si="0"/>
        <v>0</v>
      </c>
      <c r="H31" s="27">
        <f t="shared" si="1"/>
        <v>0</v>
      </c>
    </row>
    <row r="32" spans="1:8" ht="15.75" x14ac:dyDescent="0.25">
      <c r="A32" s="16" t="s">
        <v>55</v>
      </c>
      <c r="B32" s="17" t="s">
        <v>114</v>
      </c>
      <c r="C32" s="18" t="s">
        <v>88</v>
      </c>
      <c r="D32" s="19" t="s">
        <v>81</v>
      </c>
      <c r="E32" s="20">
        <v>1</v>
      </c>
      <c r="F32" s="7"/>
      <c r="G32" s="27">
        <f t="shared" si="0"/>
        <v>0</v>
      </c>
      <c r="H32" s="27">
        <f t="shared" si="1"/>
        <v>0</v>
      </c>
    </row>
    <row r="33" spans="1:8" ht="15.75" x14ac:dyDescent="0.25">
      <c r="A33" s="16" t="s">
        <v>56</v>
      </c>
      <c r="B33" s="17" t="s">
        <v>115</v>
      </c>
      <c r="C33" s="18" t="s">
        <v>89</v>
      </c>
      <c r="D33" s="19" t="s">
        <v>81</v>
      </c>
      <c r="E33" s="20">
        <v>1</v>
      </c>
      <c r="F33" s="7"/>
      <c r="G33" s="27">
        <f t="shared" si="0"/>
        <v>0</v>
      </c>
      <c r="H33" s="27">
        <f t="shared" si="1"/>
        <v>0</v>
      </c>
    </row>
    <row r="34" spans="1:8" ht="15.75" x14ac:dyDescent="0.25">
      <c r="A34" s="16" t="s">
        <v>57</v>
      </c>
      <c r="B34" s="17" t="s">
        <v>116</v>
      </c>
      <c r="C34" s="18" t="s">
        <v>90</v>
      </c>
      <c r="D34" s="19" t="s">
        <v>81</v>
      </c>
      <c r="E34" s="20">
        <v>1</v>
      </c>
      <c r="F34" s="7"/>
      <c r="G34" s="27">
        <f t="shared" si="0"/>
        <v>0</v>
      </c>
      <c r="H34" s="27">
        <f t="shared" si="1"/>
        <v>0</v>
      </c>
    </row>
    <row r="35" spans="1:8" ht="15.75" x14ac:dyDescent="0.25">
      <c r="A35" s="16" t="s">
        <v>58</v>
      </c>
      <c r="B35" s="17" t="s">
        <v>117</v>
      </c>
      <c r="C35" s="18" t="s">
        <v>91</v>
      </c>
      <c r="D35" s="19" t="s">
        <v>81</v>
      </c>
      <c r="E35" s="20">
        <v>1</v>
      </c>
      <c r="F35" s="7"/>
      <c r="G35" s="27">
        <f t="shared" si="0"/>
        <v>0</v>
      </c>
      <c r="H35" s="27">
        <f t="shared" si="1"/>
        <v>0</v>
      </c>
    </row>
    <row r="36" spans="1:8" ht="15.75" x14ac:dyDescent="0.25">
      <c r="A36" s="16" t="s">
        <v>59</v>
      </c>
      <c r="B36" s="17" t="s">
        <v>118</v>
      </c>
      <c r="C36" s="18" t="s">
        <v>92</v>
      </c>
      <c r="D36" s="19" t="s">
        <v>81</v>
      </c>
      <c r="E36" s="20">
        <v>1</v>
      </c>
      <c r="F36" s="7"/>
      <c r="G36" s="27">
        <f t="shared" si="0"/>
        <v>0</v>
      </c>
      <c r="H36" s="27">
        <f t="shared" si="1"/>
        <v>0</v>
      </c>
    </row>
    <row r="37" spans="1:8" ht="15.75" x14ac:dyDescent="0.25">
      <c r="A37" s="16" t="s">
        <v>60</v>
      </c>
      <c r="B37" s="17" t="s">
        <v>119</v>
      </c>
      <c r="C37" s="18" t="s">
        <v>93</v>
      </c>
      <c r="D37" s="19" t="s">
        <v>81</v>
      </c>
      <c r="E37" s="20">
        <v>1</v>
      </c>
      <c r="F37" s="7"/>
      <c r="G37" s="27">
        <f t="shared" si="0"/>
        <v>0</v>
      </c>
      <c r="H37" s="27">
        <f t="shared" si="1"/>
        <v>0</v>
      </c>
    </row>
    <row r="38" spans="1:8" ht="15.75" x14ac:dyDescent="0.25">
      <c r="A38" s="16" t="s">
        <v>61</v>
      </c>
      <c r="B38" s="17" t="s">
        <v>120</v>
      </c>
      <c r="C38" s="18" t="s">
        <v>94</v>
      </c>
      <c r="D38" s="19" t="s">
        <v>81</v>
      </c>
      <c r="E38" s="20">
        <v>1</v>
      </c>
      <c r="F38" s="7"/>
      <c r="G38" s="27">
        <f t="shared" si="0"/>
        <v>0</v>
      </c>
      <c r="H38" s="27">
        <f t="shared" si="1"/>
        <v>0</v>
      </c>
    </row>
    <row r="39" spans="1:8" ht="15.75" x14ac:dyDescent="0.25">
      <c r="A39" s="16" t="s">
        <v>62</v>
      </c>
      <c r="B39" s="17" t="s">
        <v>121</v>
      </c>
      <c r="C39" s="18" t="s">
        <v>86</v>
      </c>
      <c r="D39" s="19" t="s">
        <v>81</v>
      </c>
      <c r="E39" s="20">
        <v>1</v>
      </c>
      <c r="F39" s="7"/>
      <c r="G39" s="27">
        <f t="shared" si="0"/>
        <v>0</v>
      </c>
      <c r="H39" s="27">
        <f t="shared" si="1"/>
        <v>0</v>
      </c>
    </row>
    <row r="40" spans="1:8" ht="15.75" x14ac:dyDescent="0.25">
      <c r="A40" s="16" t="s">
        <v>63</v>
      </c>
      <c r="B40" s="17" t="s">
        <v>122</v>
      </c>
      <c r="C40" s="18" t="s">
        <v>87</v>
      </c>
      <c r="D40" s="19" t="s">
        <v>81</v>
      </c>
      <c r="E40" s="20">
        <v>1</v>
      </c>
      <c r="F40" s="7"/>
      <c r="G40" s="27">
        <f t="shared" si="0"/>
        <v>0</v>
      </c>
      <c r="H40" s="27">
        <f t="shared" si="1"/>
        <v>0</v>
      </c>
    </row>
    <row r="41" spans="1:8" ht="15.75" x14ac:dyDescent="0.25">
      <c r="A41" s="16" t="s">
        <v>64</v>
      </c>
      <c r="B41" s="17" t="s">
        <v>123</v>
      </c>
      <c r="C41" s="18" t="s">
        <v>95</v>
      </c>
      <c r="D41" s="19" t="s">
        <v>81</v>
      </c>
      <c r="E41" s="20">
        <v>1</v>
      </c>
      <c r="F41" s="7"/>
      <c r="G41" s="27">
        <f t="shared" si="0"/>
        <v>0</v>
      </c>
      <c r="H41" s="27">
        <f t="shared" si="1"/>
        <v>0</v>
      </c>
    </row>
    <row r="42" spans="1:8" ht="15.75" x14ac:dyDescent="0.25">
      <c r="A42" s="16" t="s">
        <v>65</v>
      </c>
      <c r="B42" s="17" t="s">
        <v>124</v>
      </c>
      <c r="C42" s="18" t="s">
        <v>96</v>
      </c>
      <c r="D42" s="19" t="s">
        <v>81</v>
      </c>
      <c r="E42" s="20">
        <v>1</v>
      </c>
      <c r="F42" s="7"/>
      <c r="G42" s="27">
        <f t="shared" si="0"/>
        <v>0</v>
      </c>
      <c r="H42" s="27">
        <f t="shared" si="1"/>
        <v>0</v>
      </c>
    </row>
    <row r="43" spans="1:8" ht="15.75" x14ac:dyDescent="0.25">
      <c r="A43" s="16" t="s">
        <v>66</v>
      </c>
      <c r="B43" s="17" t="s">
        <v>125</v>
      </c>
      <c r="C43" s="18" t="s">
        <v>97</v>
      </c>
      <c r="D43" s="19" t="s">
        <v>81</v>
      </c>
      <c r="E43" s="20">
        <v>1</v>
      </c>
      <c r="F43" s="7"/>
      <c r="G43" s="27">
        <f t="shared" si="0"/>
        <v>0</v>
      </c>
      <c r="H43" s="27">
        <f t="shared" si="1"/>
        <v>0</v>
      </c>
    </row>
    <row r="44" spans="1:8" ht="15.75" x14ac:dyDescent="0.25">
      <c r="A44" s="16" t="s">
        <v>67</v>
      </c>
      <c r="B44" s="17" t="s">
        <v>126</v>
      </c>
      <c r="C44" s="18" t="s">
        <v>98</v>
      </c>
      <c r="D44" s="19" t="s">
        <v>81</v>
      </c>
      <c r="E44" s="20">
        <v>1</v>
      </c>
      <c r="F44" s="7"/>
      <c r="G44" s="27">
        <f t="shared" si="0"/>
        <v>0</v>
      </c>
      <c r="H44" s="27">
        <f t="shared" si="1"/>
        <v>0</v>
      </c>
    </row>
    <row r="45" spans="1:8" ht="15.75" x14ac:dyDescent="0.25">
      <c r="A45" s="16" t="s">
        <v>68</v>
      </c>
      <c r="B45" s="17" t="s">
        <v>127</v>
      </c>
      <c r="C45" s="18" t="s">
        <v>99</v>
      </c>
      <c r="D45" s="19" t="s">
        <v>81</v>
      </c>
      <c r="E45" s="20">
        <v>1</v>
      </c>
      <c r="F45" s="7"/>
      <c r="G45" s="27">
        <f t="shared" si="0"/>
        <v>0</v>
      </c>
      <c r="H45" s="27">
        <f t="shared" si="1"/>
        <v>0</v>
      </c>
    </row>
    <row r="46" spans="1:8" ht="15.75" x14ac:dyDescent="0.25">
      <c r="A46" s="16" t="s">
        <v>69</v>
      </c>
      <c r="B46" s="17" t="s">
        <v>128</v>
      </c>
      <c r="C46" s="18" t="s">
        <v>101</v>
      </c>
      <c r="D46" s="19" t="s">
        <v>81</v>
      </c>
      <c r="E46" s="20">
        <v>10</v>
      </c>
      <c r="F46" s="7"/>
      <c r="G46" s="27">
        <f t="shared" si="0"/>
        <v>0</v>
      </c>
      <c r="H46" s="27">
        <f t="shared" si="1"/>
        <v>0</v>
      </c>
    </row>
    <row r="47" spans="1:8" ht="15.75" x14ac:dyDescent="0.25">
      <c r="A47" s="16" t="s">
        <v>70</v>
      </c>
      <c r="B47" s="17" t="s">
        <v>129</v>
      </c>
      <c r="C47" s="18" t="s">
        <v>102</v>
      </c>
      <c r="D47" s="19" t="s">
        <v>81</v>
      </c>
      <c r="E47" s="20">
        <v>1</v>
      </c>
      <c r="F47" s="7"/>
      <c r="G47" s="27">
        <f t="shared" si="0"/>
        <v>0</v>
      </c>
      <c r="H47" s="27">
        <f t="shared" si="1"/>
        <v>0</v>
      </c>
    </row>
    <row r="48" spans="1:8" ht="15.75" x14ac:dyDescent="0.25">
      <c r="A48" s="16" t="s">
        <v>71</v>
      </c>
      <c r="B48" s="17" t="s">
        <v>130</v>
      </c>
      <c r="C48" s="18" t="s">
        <v>98</v>
      </c>
      <c r="D48" s="19" t="s">
        <v>81</v>
      </c>
      <c r="E48" s="20">
        <v>1</v>
      </c>
      <c r="F48" s="7"/>
      <c r="G48" s="27">
        <f t="shared" si="0"/>
        <v>0</v>
      </c>
      <c r="H48" s="27">
        <f t="shared" si="1"/>
        <v>0</v>
      </c>
    </row>
    <row r="49" spans="1:8" ht="15.75" x14ac:dyDescent="0.25">
      <c r="A49" s="16" t="s">
        <v>72</v>
      </c>
      <c r="B49" s="17" t="s">
        <v>131</v>
      </c>
      <c r="C49" s="18" t="s">
        <v>99</v>
      </c>
      <c r="D49" s="19" t="s">
        <v>81</v>
      </c>
      <c r="E49" s="20">
        <v>1</v>
      </c>
      <c r="F49" s="7"/>
      <c r="G49" s="27">
        <f t="shared" si="0"/>
        <v>0</v>
      </c>
      <c r="H49" s="27">
        <f t="shared" si="1"/>
        <v>0</v>
      </c>
    </row>
    <row r="50" spans="1:8" ht="15.75" x14ac:dyDescent="0.25">
      <c r="A50" s="16" t="s">
        <v>73</v>
      </c>
      <c r="B50" s="17" t="s">
        <v>132</v>
      </c>
      <c r="C50" s="18" t="s">
        <v>100</v>
      </c>
      <c r="D50" s="19" t="s">
        <v>81</v>
      </c>
      <c r="E50" s="20">
        <v>1</v>
      </c>
      <c r="F50" s="7"/>
      <c r="G50" s="27">
        <f t="shared" si="0"/>
        <v>0</v>
      </c>
      <c r="H50" s="27">
        <f t="shared" si="1"/>
        <v>0</v>
      </c>
    </row>
    <row r="51" spans="1:8" ht="15.75" x14ac:dyDescent="0.25">
      <c r="A51" s="16" t="s">
        <v>74</v>
      </c>
      <c r="B51" s="17" t="s">
        <v>133</v>
      </c>
      <c r="C51" s="18" t="s">
        <v>101</v>
      </c>
      <c r="D51" s="19" t="s">
        <v>81</v>
      </c>
      <c r="E51" s="20">
        <v>1</v>
      </c>
      <c r="F51" s="7"/>
      <c r="G51" s="27">
        <f t="shared" si="0"/>
        <v>0</v>
      </c>
      <c r="H51" s="27">
        <f t="shared" si="1"/>
        <v>0</v>
      </c>
    </row>
    <row r="52" spans="1:8" ht="15.75" x14ac:dyDescent="0.25">
      <c r="A52" s="16" t="s">
        <v>75</v>
      </c>
      <c r="B52" s="17" t="s">
        <v>134</v>
      </c>
      <c r="C52" s="18" t="s">
        <v>102</v>
      </c>
      <c r="D52" s="19" t="s">
        <v>81</v>
      </c>
      <c r="E52" s="20">
        <v>1</v>
      </c>
      <c r="F52" s="7"/>
      <c r="G52" s="27">
        <f t="shared" si="0"/>
        <v>0</v>
      </c>
      <c r="H52" s="27">
        <f t="shared" si="1"/>
        <v>0</v>
      </c>
    </row>
    <row r="53" spans="1:8" ht="15.75" x14ac:dyDescent="0.25">
      <c r="A53" s="16" t="s">
        <v>76</v>
      </c>
      <c r="B53" s="17" t="s">
        <v>135</v>
      </c>
      <c r="C53" s="18" t="s">
        <v>101</v>
      </c>
      <c r="D53" s="19" t="s">
        <v>81</v>
      </c>
      <c r="E53" s="20">
        <v>10</v>
      </c>
      <c r="F53" s="7"/>
      <c r="G53" s="27">
        <f t="shared" si="0"/>
        <v>0</v>
      </c>
      <c r="H53" s="27">
        <f t="shared" si="1"/>
        <v>0</v>
      </c>
    </row>
    <row r="54" spans="1:8" ht="30" x14ac:dyDescent="0.25">
      <c r="A54" s="16" t="s">
        <v>77</v>
      </c>
      <c r="B54" s="17" t="s">
        <v>109</v>
      </c>
      <c r="C54" s="18"/>
      <c r="D54" s="19" t="s">
        <v>81</v>
      </c>
      <c r="E54" s="20">
        <v>1</v>
      </c>
      <c r="F54" s="7"/>
      <c r="G54" s="27">
        <f t="shared" si="0"/>
        <v>0</v>
      </c>
      <c r="H54" s="27">
        <f t="shared" si="1"/>
        <v>0</v>
      </c>
    </row>
    <row r="55" spans="1:8" ht="15.75" x14ac:dyDescent="0.25">
      <c r="A55" s="16" t="s">
        <v>78</v>
      </c>
      <c r="B55" s="17" t="s">
        <v>104</v>
      </c>
      <c r="C55" s="18"/>
      <c r="D55" s="19" t="s">
        <v>81</v>
      </c>
      <c r="E55" s="20">
        <v>1</v>
      </c>
      <c r="F55" s="7"/>
      <c r="G55" s="27">
        <f t="shared" si="0"/>
        <v>0</v>
      </c>
      <c r="H55" s="27">
        <f t="shared" si="1"/>
        <v>0</v>
      </c>
    </row>
    <row r="56" spans="1:8" ht="15.75" x14ac:dyDescent="0.25">
      <c r="A56" s="16" t="s">
        <v>79</v>
      </c>
      <c r="B56" s="17" t="s">
        <v>105</v>
      </c>
      <c r="C56" s="18"/>
      <c r="D56" s="19" t="s">
        <v>81</v>
      </c>
      <c r="E56" s="20">
        <v>1</v>
      </c>
      <c r="F56" s="7"/>
      <c r="G56" s="27">
        <f t="shared" si="0"/>
        <v>0</v>
      </c>
      <c r="H56" s="27">
        <f t="shared" si="1"/>
        <v>0</v>
      </c>
    </row>
    <row r="57" spans="1:8" ht="15.75" x14ac:dyDescent="0.25">
      <c r="A57" s="16" t="s">
        <v>80</v>
      </c>
      <c r="B57" s="17" t="s">
        <v>103</v>
      </c>
      <c r="C57" s="18"/>
      <c r="D57" s="19" t="s">
        <v>81</v>
      </c>
      <c r="E57" s="20">
        <v>1</v>
      </c>
      <c r="F57" s="7"/>
      <c r="G57" s="27">
        <f t="shared" si="0"/>
        <v>0</v>
      </c>
      <c r="H57" s="27">
        <f t="shared" si="1"/>
        <v>0</v>
      </c>
    </row>
    <row r="58" spans="1:8" ht="15.75" x14ac:dyDescent="0.25">
      <c r="A58" s="16" t="s">
        <v>108</v>
      </c>
      <c r="B58" s="17" t="s">
        <v>136</v>
      </c>
      <c r="C58" s="18"/>
      <c r="D58" s="19" t="s">
        <v>81</v>
      </c>
      <c r="E58" s="20">
        <v>1</v>
      </c>
      <c r="F58" s="7"/>
      <c r="G58" s="27">
        <f t="shared" si="0"/>
        <v>0</v>
      </c>
      <c r="H58" s="27">
        <f t="shared" si="1"/>
        <v>0</v>
      </c>
    </row>
    <row r="59" spans="1:8" ht="15.75" x14ac:dyDescent="0.25">
      <c r="A59" s="16" t="s">
        <v>110</v>
      </c>
      <c r="B59" s="21" t="s">
        <v>106</v>
      </c>
      <c r="C59" s="22"/>
      <c r="D59" s="23" t="s">
        <v>81</v>
      </c>
      <c r="E59" s="24">
        <v>1</v>
      </c>
      <c r="F59" s="8"/>
      <c r="G59" s="27">
        <f t="shared" si="0"/>
        <v>0</v>
      </c>
      <c r="H59" s="27">
        <f t="shared" si="1"/>
        <v>0</v>
      </c>
    </row>
    <row r="60" spans="1:8" ht="15.75" x14ac:dyDescent="0.25">
      <c r="A60" s="9"/>
      <c r="B60" s="9"/>
      <c r="C60" s="10"/>
      <c r="D60" s="9"/>
      <c r="E60" s="9"/>
      <c r="F60" s="11"/>
      <c r="G60" s="28">
        <f>SUM(G5:G59)</f>
        <v>0</v>
      </c>
      <c r="H60" s="27">
        <f>SUM(H5:H59)</f>
        <v>0</v>
      </c>
    </row>
  </sheetData>
  <sheetProtection algorithmName="SHA-512" hashValue="USXywNHpnOnNexRuvR6V3hDc0Tz4evs6bSI0hbBwOXupMqJLzOyCAsjhfyWXDJT52xbCijSv4xGEOmt90RBsbA==" saltValue="hcIa01vulzWUgv8+tIlbTg==" spinCount="100000" sheet="1" objects="1" scenarios="1"/>
  <mergeCells count="2">
    <mergeCell ref="A2:H2"/>
    <mergeCell ref="A3:H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DL.342.27.2026 do formularza of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2026-03-17T12:16:18Z</dcterms:modified>
</cp:coreProperties>
</file>