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I\IRI\224 Nadzór nad inwestycjami\391 - Tarnowska -  od ulicy Krzesiny do Pabianickiej\przetarg\Wycinka drzew i żywopłotu\"/>
    </mc:Choice>
  </mc:AlternateContent>
  <xr:revisionPtr revIDLastSave="0" documentId="13_ncr:1_{377D7D51-9886-4447-AC8D-FC7217B4626C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wycink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2" i="1" s="1"/>
  <c r="H13" i="1" s="1"/>
  <c r="H9" i="1" l="1"/>
  <c r="H8" i="1"/>
  <c r="H5" i="1" l="1"/>
  <c r="H6" i="1"/>
  <c r="H7" i="1"/>
  <c r="H4" i="1"/>
</calcChain>
</file>

<file path=xl/sharedStrings.xml><?xml version="1.0" encoding="utf-8"?>
<sst xmlns="http://schemas.openxmlformats.org/spreadsheetml/2006/main" count="47" uniqueCount="37">
  <si>
    <t>Lp.</t>
  </si>
  <si>
    <t>Podstawa</t>
  </si>
  <si>
    <t>Nr spec. techn.</t>
  </si>
  <si>
    <t>Opisy</t>
  </si>
  <si>
    <t>j.m.</t>
  </si>
  <si>
    <t>Przedmiar</t>
  </si>
  <si>
    <t>Cena jedn.</t>
  </si>
  <si>
    <t>Wartość</t>
  </si>
  <si>
    <t>1 d.1</t>
  </si>
  <si>
    <t>KNNR 1 0101-04</t>
  </si>
  <si>
    <t>D 09.01.02</t>
  </si>
  <si>
    <t>Mechaniczne ścinanie drzew z karczowaniem pni o średnicy 36-45 cm (Karczowanie drzew ośrednicy powyżej 30 cm - mechaniczne ścięcie drzew z karczowaniem pni (z wywozem dłużyc na Bazę Materiałową ZDM))</t>
  </si>
  <si>
    <t>szt.</t>
  </si>
  <si>
    <t>1' d.1</t>
  </si>
  <si>
    <t>KNNR 1 0107-01 0107-04</t>
  </si>
  <si>
    <t>Wywożenie dłużyc na odległość 18 km (wywóz dłużyc na Bazę Materiałową ZDM)</t>
  </si>
  <si>
    <t>mp</t>
  </si>
  <si>
    <t>1'' d.1</t>
  </si>
  <si>
    <t>KNNR 1 0107-02 0107-05</t>
  </si>
  <si>
    <t>Wywożenie karpiny na odległość 25 km (wywóz karpiny)</t>
  </si>
  <si>
    <t>1'3 d.1</t>
  </si>
  <si>
    <t>KNNR 1 0107-03 0107-05</t>
  </si>
  <si>
    <t>Wywożenie gałęzi na odległość 25 km (wywóz gałęzi)</t>
  </si>
  <si>
    <t>KNR 2-01 0109-05</t>
  </si>
  <si>
    <t>Ręczne ścinanie i karczowanie średniej gęstości krzaków i podszycia (Wycinka i wykarczowanie krzewów liściastych i iglastych wys. do 4 m ; prace w 80 % ręczne (z wywozem, materiał do zagospodarowania przez Wykonawcę - do utylizacji))</t>
  </si>
  <si>
    <t>ha</t>
  </si>
  <si>
    <t>2 d.1</t>
  </si>
  <si>
    <t>2' d.1</t>
  </si>
  <si>
    <t>KNR 2-31 0818-04</t>
  </si>
  <si>
    <t>D 01.02.04</t>
  </si>
  <si>
    <t>Rozebranie ogrodzeń z siatki na linkach (Rozebranie ogrodzenia stalowego  (z wywozem - do utylizacji) Rozebranie ogrodzenia z siatki i słupków stalowych)</t>
  </si>
  <si>
    <t>m</t>
  </si>
  <si>
    <t>3 d.1</t>
  </si>
  <si>
    <t xml:space="preserve">Suma netto </t>
  </si>
  <si>
    <t xml:space="preserve">Suma brutto </t>
  </si>
  <si>
    <t>Wykonanie wycinki drzew i krzewów wraz z demontażem ogrodzenia z siatki wzdłuż ul. Tarnowskiej w Poznaniu. 
Zgodnie z decyzją nr MKZ-XI.6131.27.2025 z dnia 04.11.2025 r. oraz ZRID nr 457/2025 z dnia 07.07.2025 r.</t>
  </si>
  <si>
    <t xml:space="preserve">KOSZTORYS OFERTOWY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</si>
</sst>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4" fontId="0" fillId="0" borderId="0" xfId="0" applyNumberFormat="1"/>
    <xf numFmtId="0" fontId="0" fillId="0" borderId="0" xfId="0" applyAlignment="1">
      <alignment wrapText="1"/>
    </xf>
    <xf numFmtId="49" fontId="0" fillId="0" borderId="0" xfId="0" applyNumberFormat="1"/>
    <xf numFmtId="49" fontId="0" fillId="0" borderId="1" xfId="0" applyNumberFormat="1" applyBorder="1"/>
    <xf numFmtId="0" fontId="0" fillId="0" borderId="0" xfId="0" applyBorder="1" applyAlignment="1">
      <alignment wrapText="1"/>
    </xf>
    <xf numFmtId="0" fontId="0" fillId="0" borderId="0" xfId="0" applyBorder="1"/>
    <xf numFmtId="4" fontId="0" fillId="0" borderId="2" xfId="0" applyNumberFormat="1" applyBorder="1"/>
    <xf numFmtId="49" fontId="0" fillId="0" borderId="3" xfId="0" applyNumberFormat="1" applyBorder="1"/>
    <xf numFmtId="0" fontId="0" fillId="0" borderId="4" xfId="0" applyBorder="1" applyAlignment="1">
      <alignment wrapText="1"/>
    </xf>
    <xf numFmtId="0" fontId="0" fillId="0" borderId="4" xfId="0" applyBorder="1"/>
    <xf numFmtId="49" fontId="0" fillId="0" borderId="5" xfId="0" applyNumberFormat="1" applyBorder="1"/>
    <xf numFmtId="0" fontId="0" fillId="0" borderId="6" xfId="0" applyBorder="1" applyAlignment="1">
      <alignment wrapText="1"/>
    </xf>
    <xf numFmtId="0" fontId="0" fillId="0" borderId="6" xfId="0" applyBorder="1"/>
    <xf numFmtId="4" fontId="0" fillId="0" borderId="7" xfId="0" applyNumberFormat="1" applyBorder="1"/>
    <xf numFmtId="4" fontId="0" fillId="0" borderId="8" xfId="0" applyNumberFormat="1" applyBorder="1"/>
    <xf numFmtId="4" fontId="0" fillId="0" borderId="0" xfId="0" applyNumberFormat="1" applyBorder="1"/>
    <xf numFmtId="49" fontId="0" fillId="2" borderId="5" xfId="0" applyNumberFormat="1" applyFill="1" applyBorder="1"/>
    <xf numFmtId="0" fontId="0" fillId="2" borderId="6" xfId="0" applyFill="1" applyBorder="1" applyAlignment="1">
      <alignment wrapText="1"/>
    </xf>
    <xf numFmtId="0" fontId="0" fillId="2" borderId="6" xfId="0" applyFill="1" applyBorder="1"/>
    <xf numFmtId="0" fontId="0" fillId="2" borderId="7" xfId="0" applyFill="1" applyBorder="1"/>
    <xf numFmtId="0" fontId="0" fillId="0" borderId="4" xfId="0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workbookViewId="0">
      <selection activeCell="D10" sqref="D10"/>
    </sheetView>
  </sheetViews>
  <sheetFormatPr defaultRowHeight="15" x14ac:dyDescent="0.25"/>
  <cols>
    <col min="1" max="1" width="9.140625" style="3"/>
    <col min="2" max="2" width="16.42578125" style="2" customWidth="1"/>
    <col min="3" max="3" width="14" style="2" customWidth="1"/>
    <col min="4" max="4" width="57.7109375" style="2" customWidth="1"/>
    <col min="6" max="6" width="14.42578125" customWidth="1"/>
    <col min="7" max="7" width="11.85546875" customWidth="1"/>
  </cols>
  <sheetData>
    <row r="1" spans="1:8" x14ac:dyDescent="0.25">
      <c r="D1" s="2" t="s">
        <v>36</v>
      </c>
    </row>
    <row r="2" spans="1:8" ht="61.5" customHeight="1" thickBot="1" x14ac:dyDescent="0.3">
      <c r="B2" s="21" t="s">
        <v>35</v>
      </c>
      <c r="C2" s="21"/>
      <c r="D2" s="21"/>
      <c r="E2" s="21"/>
      <c r="F2" s="21"/>
    </row>
    <row r="3" spans="1:8" ht="30.75" thickBot="1" x14ac:dyDescent="0.3">
      <c r="A3" s="17" t="s">
        <v>0</v>
      </c>
      <c r="B3" s="18" t="s">
        <v>1</v>
      </c>
      <c r="C3" s="18" t="s">
        <v>2</v>
      </c>
      <c r="D3" s="18" t="s">
        <v>3</v>
      </c>
      <c r="E3" s="19" t="s">
        <v>4</v>
      </c>
      <c r="F3" s="19" t="s">
        <v>5</v>
      </c>
      <c r="G3" s="19" t="s">
        <v>6</v>
      </c>
      <c r="H3" s="20" t="s">
        <v>7</v>
      </c>
    </row>
    <row r="4" spans="1:8" ht="60" x14ac:dyDescent="0.25">
      <c r="A4" s="11" t="s">
        <v>8</v>
      </c>
      <c r="B4" s="12" t="s">
        <v>9</v>
      </c>
      <c r="C4" s="12" t="s">
        <v>10</v>
      </c>
      <c r="D4" s="12" t="s">
        <v>11</v>
      </c>
      <c r="E4" s="13" t="s">
        <v>12</v>
      </c>
      <c r="F4" s="13">
        <v>2</v>
      </c>
      <c r="G4" s="13"/>
      <c r="H4" s="14">
        <f>ROUND(F4*G4,2)</f>
        <v>0</v>
      </c>
    </row>
    <row r="5" spans="1:8" ht="30" x14ac:dyDescent="0.25">
      <c r="A5" s="4" t="s">
        <v>13</v>
      </c>
      <c r="B5" s="5" t="s">
        <v>14</v>
      </c>
      <c r="C5" s="5" t="s">
        <v>10</v>
      </c>
      <c r="D5" s="5" t="s">
        <v>15</v>
      </c>
      <c r="E5" s="6" t="s">
        <v>16</v>
      </c>
      <c r="F5" s="6">
        <v>0.6</v>
      </c>
      <c r="G5" s="6"/>
      <c r="H5" s="7">
        <f t="shared" ref="H5:H9" si="0">ROUND(F5*G5,2)</f>
        <v>0</v>
      </c>
    </row>
    <row r="6" spans="1:8" ht="30" x14ac:dyDescent="0.25">
      <c r="A6" s="4" t="s">
        <v>17</v>
      </c>
      <c r="B6" s="5" t="s">
        <v>18</v>
      </c>
      <c r="C6" s="5" t="s">
        <v>10</v>
      </c>
      <c r="D6" s="5" t="s">
        <v>19</v>
      </c>
      <c r="E6" s="6" t="s">
        <v>16</v>
      </c>
      <c r="F6" s="6">
        <v>0.56000000000000005</v>
      </c>
      <c r="G6" s="6"/>
      <c r="H6" s="7">
        <f t="shared" si="0"/>
        <v>0</v>
      </c>
    </row>
    <row r="7" spans="1:8" ht="30" x14ac:dyDescent="0.25">
      <c r="A7" s="4" t="s">
        <v>20</v>
      </c>
      <c r="B7" s="5" t="s">
        <v>21</v>
      </c>
      <c r="C7" s="5" t="s">
        <v>10</v>
      </c>
      <c r="D7" s="5" t="s">
        <v>22</v>
      </c>
      <c r="E7" s="6" t="s">
        <v>16</v>
      </c>
      <c r="F7" s="6">
        <v>1.54</v>
      </c>
      <c r="G7" s="6"/>
      <c r="H7" s="7">
        <f t="shared" si="0"/>
        <v>0</v>
      </c>
    </row>
    <row r="8" spans="1:8" ht="75" x14ac:dyDescent="0.25">
      <c r="A8" s="4" t="s">
        <v>26</v>
      </c>
      <c r="B8" s="5" t="s">
        <v>23</v>
      </c>
      <c r="C8" s="5" t="s">
        <v>10</v>
      </c>
      <c r="D8" s="5" t="s">
        <v>24</v>
      </c>
      <c r="E8" s="6" t="s">
        <v>25</v>
      </c>
      <c r="F8" s="6">
        <v>6.0000000000000001E-3</v>
      </c>
      <c r="G8" s="16"/>
      <c r="H8" s="7">
        <f t="shared" si="0"/>
        <v>0</v>
      </c>
    </row>
    <row r="9" spans="1:8" ht="30" x14ac:dyDescent="0.25">
      <c r="A9" s="4" t="s">
        <v>27</v>
      </c>
      <c r="B9" s="5" t="s">
        <v>21</v>
      </c>
      <c r="C9" s="5" t="s">
        <v>10</v>
      </c>
      <c r="D9" s="5" t="s">
        <v>22</v>
      </c>
      <c r="E9" s="6" t="s">
        <v>16</v>
      </c>
      <c r="F9" s="6">
        <v>1.72</v>
      </c>
      <c r="G9" s="16"/>
      <c r="H9" s="7">
        <f t="shared" si="0"/>
        <v>0</v>
      </c>
    </row>
    <row r="10" spans="1:8" ht="45.75" thickBot="1" x14ac:dyDescent="0.3">
      <c r="A10" s="8" t="s">
        <v>32</v>
      </c>
      <c r="B10" s="9" t="s">
        <v>28</v>
      </c>
      <c r="C10" s="9" t="s">
        <v>29</v>
      </c>
      <c r="D10" s="9" t="s">
        <v>30</v>
      </c>
      <c r="E10" s="10" t="s">
        <v>31</v>
      </c>
      <c r="F10" s="10">
        <v>36</v>
      </c>
      <c r="G10" s="10"/>
      <c r="H10" s="15">
        <f>ROUND(F10*G10,2)</f>
        <v>0</v>
      </c>
    </row>
    <row r="11" spans="1:8" x14ac:dyDescent="0.25">
      <c r="H11" s="1"/>
    </row>
    <row r="12" spans="1:8" x14ac:dyDescent="0.25">
      <c r="G12" s="1" t="s">
        <v>33</v>
      </c>
      <c r="H12" s="1">
        <f>SUM(H4:H10)</f>
        <v>0</v>
      </c>
    </row>
    <row r="13" spans="1:8" x14ac:dyDescent="0.25">
      <c r="G13" t="s">
        <v>34</v>
      </c>
      <c r="H13" s="1">
        <f>H12*1.23</f>
        <v>0</v>
      </c>
    </row>
    <row r="14" spans="1:8" x14ac:dyDescent="0.25">
      <c r="H14" s="1"/>
    </row>
  </sheetData>
  <mergeCells count="1">
    <mergeCell ref="B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wycinka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Maciej Jurga</dc:creator>
  <cp:lastModifiedBy>Agata Malicka</cp:lastModifiedBy>
  <dcterms:created xsi:type="dcterms:W3CDTF">2025-06-20T16:48:12Z</dcterms:created>
  <dcterms:modified xsi:type="dcterms:W3CDTF">2026-01-29T07:45:48Z</dcterms:modified>
</cp:coreProperties>
</file>