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88D31700-D56D-404B-8BE1-B1E4FB73D505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2" l="1"/>
  <c r="F22" i="2"/>
  <c r="F21" i="2"/>
  <c r="F20" i="2"/>
  <c r="F19" i="2"/>
  <c r="F18" i="2"/>
  <c r="F17" i="2"/>
  <c r="F14" i="2"/>
  <c r="F13" i="2"/>
  <c r="F12" i="2"/>
  <c r="F9" i="2"/>
  <c r="F8" i="2"/>
  <c r="F7" i="2"/>
  <c r="F6" i="2"/>
  <c r="F24" i="2" l="1"/>
  <c r="F15" i="2"/>
  <c r="F10" i="2"/>
  <c r="F25" i="2" l="1"/>
  <c r="F26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<sst xmlns="http://schemas.openxmlformats.org/spreadsheetml/2006/main" count="698" uniqueCount="80">
  <si>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</si>
  <si>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</si>
  <si>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</si>
  <si>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</si>
  <si>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</si>
  <si>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</si>
  <si>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</si>
  <si>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</si>
  <si>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</si>
  <si>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</si>
  <si>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</si>
  <si>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</si>
  <si>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</si>
  <si>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</si>
  <si>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</si>
  <si>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</si>
  <si>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</si>
  <si>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</si>
  <si>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</si>
  <si>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</si>
  <si>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</si>
  <si>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</si>
  <si>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</si>
  <si>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</si>
  <si>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</si>
  <si>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</si>
  <si>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</si>
  <si>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</si>
  <si>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</si>
  <si>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</si>
  <si>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</si>
  <si>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</si>
  <si>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</si>
  <si>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</si>
  <si>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</si>
  <si>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</si>
  <si>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</si>
  <si>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</si>
  <si>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</si>
  <si>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</si>
  <si>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</si>
  <si>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</si>
  <si>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</si>
  <si>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</si>
  <si>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</si>
  <si>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</si>
  <si>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</si>
  <si>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</si>
  <si>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</si>
  <si>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</si>
  <si>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</si>
  <si>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</si>
  <si>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</si>
  <si>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</si>
  <si>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</si>
  <si>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</si>
  <si>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</si>
  <si>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</si>
  <si>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</si>
  <si>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</si>
  <si>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</si>
  <si>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</si>
  <si>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</si>
  <si>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</si>
  <si>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</si>
  <si>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Urządzenia BRD</t>
  </si>
  <si>
    <t>Słupki do znaków - szybki montaż / demontaż</t>
  </si>
  <si>
    <t>grubowarstwowa masa chemoutwardzalna biała</t>
  </si>
  <si>
    <t>gniazdo szybki montaż/demontaż</t>
  </si>
  <si>
    <t>Słupki do znaków z kotwą</t>
  </si>
  <si>
    <t>wypełnianie ubytków po usuwaniu oznakowania na jezdni masą chemoutwardzalną czarna</t>
  </si>
  <si>
    <t>Zmiana organizacji ruchu na ulicy Rakoniewicka</t>
  </si>
  <si>
    <t>Tabliczki podznakowe typowe (T-0,T-1,T-22)</t>
  </si>
  <si>
    <t>azyl drogowy 1,5 m x 1,5 m ( 9 elementy 500 mm x 500 mm x 100 mm)</t>
  </si>
  <si>
    <t>3.6</t>
  </si>
  <si>
    <t>azyl drogowy 2,0 m x 2,0 m ( 12 elementy 500 mm x 500 mm x 100 mm)</t>
  </si>
  <si>
    <t>PEO</t>
  </si>
  <si>
    <t>próg wyspowy (prefabrykowany)</t>
  </si>
  <si>
    <t xml:space="preserve"> Lustro drgowe (1000x800) ze słupkiem ø 88,0mm gr.3mm</t>
  </si>
  <si>
    <t>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</si>
</sst>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zoomScaleNormal="100" workbookViewId="0">
      <selection activeCell="B27" sqref="B27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8" t="s">
        <v>71</v>
      </c>
      <c r="C2" s="28"/>
      <c r="D2" s="28"/>
      <c r="E2" s="28"/>
      <c r="F2" s="28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5</v>
      </c>
      <c r="E6" s="7">
        <v>0</v>
      </c>
      <c r="F6" s="8">
        <f t="shared" ref="F6:F8" si="0">PRODUCT(D6*E6)</f>
        <v>0</v>
      </c>
    </row>
    <row r="7" spans="1:6" x14ac:dyDescent="0.3">
      <c r="A7" s="5" t="s">
        <v>12</v>
      </c>
      <c r="B7" s="6" t="s">
        <v>72</v>
      </c>
      <c r="C7" s="6" t="s">
        <v>11</v>
      </c>
      <c r="D7" s="6">
        <v>2</v>
      </c>
      <c r="E7" s="7">
        <v>0</v>
      </c>
      <c r="F7" s="8">
        <f t="shared" si="0"/>
        <v>0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3</v>
      </c>
      <c r="E8" s="7">
        <v>0</v>
      </c>
      <c r="F8" s="8">
        <f t="shared" si="0"/>
        <v>0</v>
      </c>
    </row>
    <row r="9" spans="1:6" x14ac:dyDescent="0.3">
      <c r="A9" s="5" t="s">
        <v>16</v>
      </c>
      <c r="B9" s="6" t="s">
        <v>66</v>
      </c>
      <c r="C9" s="6" t="s">
        <v>11</v>
      </c>
      <c r="D9" s="6">
        <v>3</v>
      </c>
      <c r="E9" s="7">
        <v>0</v>
      </c>
      <c r="F9" s="8">
        <f>PRODUCT(D9*E9)</f>
        <v>0</v>
      </c>
    </row>
    <row r="10" spans="1:6" ht="15.6" x14ac:dyDescent="0.3">
      <c r="A10" s="5"/>
      <c r="B10" s="6"/>
      <c r="C10" s="6"/>
      <c r="D10" s="6"/>
      <c r="E10" s="9" t="s">
        <v>22</v>
      </c>
      <c r="F10" s="10">
        <f>SUM(F6:F9)</f>
        <v>0</v>
      </c>
    </row>
    <row r="11" spans="1:6" x14ac:dyDescent="0.3">
      <c r="A11" s="4" t="s">
        <v>23</v>
      </c>
      <c r="B11" s="4" t="s">
        <v>24</v>
      </c>
      <c r="C11" s="4"/>
      <c r="D11" s="4"/>
      <c r="E11" s="4"/>
      <c r="F11" s="4"/>
    </row>
    <row r="12" spans="1:6" x14ac:dyDescent="0.3">
      <c r="A12" s="5" t="s">
        <v>25</v>
      </c>
      <c r="B12" s="6" t="s">
        <v>67</v>
      </c>
      <c r="C12" s="12" t="s">
        <v>26</v>
      </c>
      <c r="D12" s="13">
        <v>84</v>
      </c>
      <c r="E12" s="13">
        <v>0</v>
      </c>
      <c r="F12" s="14">
        <f t="shared" ref="F12:F14" si="1">PRODUCT(D12*E12)</f>
        <v>0</v>
      </c>
    </row>
    <row r="13" spans="1:6" x14ac:dyDescent="0.3">
      <c r="A13" s="5" t="s">
        <v>27</v>
      </c>
      <c r="B13" s="6" t="s">
        <v>61</v>
      </c>
      <c r="C13" s="12" t="s">
        <v>26</v>
      </c>
      <c r="D13" s="13">
        <v>12</v>
      </c>
      <c r="E13" s="13">
        <v>0</v>
      </c>
      <c r="F13" s="14">
        <f t="shared" si="1"/>
        <v>0</v>
      </c>
    </row>
    <row r="14" spans="1:6" x14ac:dyDescent="0.3">
      <c r="A14" s="5" t="s">
        <v>62</v>
      </c>
      <c r="B14" s="6" t="s">
        <v>70</v>
      </c>
      <c r="C14" s="12" t="s">
        <v>26</v>
      </c>
      <c r="D14" s="13">
        <v>12</v>
      </c>
      <c r="E14" s="13">
        <v>0</v>
      </c>
      <c r="F14" s="14">
        <f t="shared" si="1"/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SUM(F12:F14)</f>
        <v>0</v>
      </c>
    </row>
    <row r="16" spans="1:6" x14ac:dyDescent="0.3">
      <c r="A16" s="4" t="s">
        <v>29</v>
      </c>
      <c r="B16" s="4" t="s">
        <v>65</v>
      </c>
      <c r="C16" s="4"/>
      <c r="D16" s="4"/>
      <c r="E16" s="4"/>
      <c r="F16" s="4"/>
    </row>
    <row r="17" spans="1:6" x14ac:dyDescent="0.3">
      <c r="A17" s="27" t="s">
        <v>30</v>
      </c>
      <c r="B17" s="25" t="s">
        <v>73</v>
      </c>
      <c r="C17" s="25" t="s">
        <v>11</v>
      </c>
      <c r="D17" s="25">
        <v>9</v>
      </c>
      <c r="E17" s="26">
        <v>0</v>
      </c>
      <c r="F17" s="8">
        <f t="shared" ref="F17:F23" si="2">PRODUCT(D17*E17)</f>
        <v>0</v>
      </c>
    </row>
    <row r="18" spans="1:6" x14ac:dyDescent="0.3">
      <c r="A18" s="27" t="s">
        <v>33</v>
      </c>
      <c r="B18" s="25" t="s">
        <v>75</v>
      </c>
      <c r="C18" s="25" t="s">
        <v>11</v>
      </c>
      <c r="D18" s="25">
        <v>12</v>
      </c>
      <c r="E18" s="26">
        <v>0</v>
      </c>
      <c r="F18" s="8">
        <f t="shared" si="2"/>
        <v>0</v>
      </c>
    </row>
    <row r="19" spans="1:6" x14ac:dyDescent="0.3">
      <c r="A19" s="27" t="s">
        <v>35</v>
      </c>
      <c r="B19" s="25" t="s">
        <v>68</v>
      </c>
      <c r="C19" s="25" t="s">
        <v>11</v>
      </c>
      <c r="D19" s="25">
        <v>4</v>
      </c>
      <c r="E19" s="26">
        <v>0</v>
      </c>
      <c r="F19" s="8">
        <f t="shared" si="2"/>
        <v>0</v>
      </c>
    </row>
    <row r="20" spans="1:6" x14ac:dyDescent="0.3">
      <c r="A20" s="27" t="s">
        <v>52</v>
      </c>
      <c r="B20" s="25" t="s">
        <v>31</v>
      </c>
      <c r="C20" s="25" t="s">
        <v>11</v>
      </c>
      <c r="D20" s="25">
        <v>10</v>
      </c>
      <c r="E20" s="26">
        <v>0</v>
      </c>
      <c r="F20" s="8">
        <f t="shared" si="2"/>
        <v>0</v>
      </c>
    </row>
    <row r="21" spans="1:6" x14ac:dyDescent="0.3">
      <c r="A21" s="27" t="s">
        <v>54</v>
      </c>
      <c r="B21" s="25" t="s">
        <v>76</v>
      </c>
      <c r="C21" s="25" t="s">
        <v>11</v>
      </c>
      <c r="D21" s="25">
        <v>4</v>
      </c>
      <c r="E21" s="26">
        <v>0</v>
      </c>
      <c r="F21" s="8">
        <f t="shared" si="2"/>
        <v>0</v>
      </c>
    </row>
    <row r="22" spans="1:6" x14ac:dyDescent="0.3">
      <c r="A22" s="27" t="s">
        <v>74</v>
      </c>
      <c r="B22" s="25" t="s">
        <v>78</v>
      </c>
      <c r="C22" s="25" t="s">
        <v>11</v>
      </c>
      <c r="D22" s="25">
        <v>1</v>
      </c>
      <c r="E22" s="26">
        <v>0</v>
      </c>
      <c r="F22" s="8">
        <f t="shared" si="2"/>
        <v>0</v>
      </c>
    </row>
    <row r="23" spans="1:6" x14ac:dyDescent="0.3">
      <c r="A23" s="27" t="s">
        <v>79</v>
      </c>
      <c r="B23" s="6" t="s">
        <v>77</v>
      </c>
      <c r="C23" s="6" t="s">
        <v>11</v>
      </c>
      <c r="D23" s="6">
        <v>1</v>
      </c>
      <c r="E23" s="17">
        <v>0</v>
      </c>
      <c r="F23" s="8">
        <f t="shared" si="2"/>
        <v>0</v>
      </c>
    </row>
    <row r="24" spans="1:6" ht="15.6" x14ac:dyDescent="0.3">
      <c r="E24" s="9" t="s">
        <v>37</v>
      </c>
      <c r="F24" s="10">
        <f>SUM(F17:F23)</f>
        <v>0</v>
      </c>
    </row>
    <row r="25" spans="1:6" ht="15.6" x14ac:dyDescent="0.3">
      <c r="A25"/>
      <c r="E25" s="9" t="s">
        <v>38</v>
      </c>
      <c r="F25" s="10">
        <f>SUM(F10,F15,F24)</f>
        <v>0</v>
      </c>
    </row>
    <row r="26" spans="1:6" ht="18" x14ac:dyDescent="0.35">
      <c r="A26"/>
      <c r="E26" s="18" t="s">
        <v>39</v>
      </c>
      <c r="F26" s="20">
        <f>F25*1.23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8" t="s">
        <v>57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57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59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8" t="s">
        <v>59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59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"/>
  <sheetViews>
    <sheetView zoomScaleNormal="100" workbookViewId="0">
      <selection activeCell="B29" sqref="B29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71</v>
      </c>
      <c r="C2" s="28"/>
      <c r="D2" s="28"/>
      <c r="E2" s="28"/>
      <c r="F2" s="28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5</v>
      </c>
    </row>
    <row r="7" spans="1:6" x14ac:dyDescent="0.3">
      <c r="A7" s="5" t="s">
        <v>12</v>
      </c>
      <c r="B7" s="6" t="s">
        <v>72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69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66</v>
      </c>
      <c r="C9" s="6" t="s">
        <v>11</v>
      </c>
      <c r="D9" s="6">
        <v>3</v>
      </c>
    </row>
    <row r="10" spans="1:6" x14ac:dyDescent="0.3">
      <c r="A10" s="5"/>
      <c r="B10" s="6"/>
      <c r="C10" s="6"/>
      <c r="D10" s="6"/>
    </row>
    <row r="11" spans="1:6" x14ac:dyDescent="0.3">
      <c r="A11" s="4" t="s">
        <v>23</v>
      </c>
      <c r="B11" s="4" t="s">
        <v>24</v>
      </c>
      <c r="C11" s="4"/>
      <c r="D11" s="4"/>
    </row>
    <row r="12" spans="1:6" x14ac:dyDescent="0.3">
      <c r="A12" s="5" t="s">
        <v>25</v>
      </c>
      <c r="B12" s="6" t="s">
        <v>67</v>
      </c>
      <c r="C12" s="12" t="s">
        <v>26</v>
      </c>
      <c r="D12" s="13">
        <v>84</v>
      </c>
    </row>
    <row r="13" spans="1:6" x14ac:dyDescent="0.3">
      <c r="A13" s="5" t="s">
        <v>27</v>
      </c>
      <c r="B13" s="6" t="s">
        <v>61</v>
      </c>
      <c r="C13" s="12" t="s">
        <v>26</v>
      </c>
      <c r="D13" s="13">
        <v>12</v>
      </c>
    </row>
    <row r="14" spans="1:6" x14ac:dyDescent="0.3">
      <c r="A14" s="5" t="s">
        <v>62</v>
      </c>
      <c r="B14" s="6" t="s">
        <v>70</v>
      </c>
      <c r="C14" s="12" t="s">
        <v>26</v>
      </c>
      <c r="D14" s="13">
        <v>12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65</v>
      </c>
      <c r="C16" s="4"/>
      <c r="D16" s="4"/>
    </row>
    <row r="17" spans="1:4" x14ac:dyDescent="0.3">
      <c r="A17" s="27" t="s">
        <v>30</v>
      </c>
      <c r="B17" s="25" t="s">
        <v>73</v>
      </c>
      <c r="C17" s="25" t="s">
        <v>11</v>
      </c>
      <c r="D17" s="25">
        <v>9</v>
      </c>
    </row>
    <row r="18" spans="1:4" x14ac:dyDescent="0.3">
      <c r="A18" s="27" t="s">
        <v>33</v>
      </c>
      <c r="B18" s="25" t="s">
        <v>75</v>
      </c>
      <c r="C18" s="25" t="s">
        <v>11</v>
      </c>
      <c r="D18" s="25">
        <v>12</v>
      </c>
    </row>
    <row r="19" spans="1:4" x14ac:dyDescent="0.3">
      <c r="A19" s="27" t="s">
        <v>35</v>
      </c>
      <c r="B19" s="25" t="s">
        <v>68</v>
      </c>
      <c r="C19" s="25" t="s">
        <v>11</v>
      </c>
      <c r="D19" s="25">
        <v>4</v>
      </c>
    </row>
    <row r="20" spans="1:4" x14ac:dyDescent="0.3">
      <c r="A20" s="27" t="s">
        <v>52</v>
      </c>
      <c r="B20" s="25" t="s">
        <v>31</v>
      </c>
      <c r="C20" s="25" t="s">
        <v>11</v>
      </c>
      <c r="D20" s="25">
        <v>10</v>
      </c>
    </row>
    <row r="21" spans="1:4" x14ac:dyDescent="0.3">
      <c r="A21" s="27" t="s">
        <v>54</v>
      </c>
      <c r="B21" s="25" t="s">
        <v>76</v>
      </c>
      <c r="C21" s="25" t="s">
        <v>11</v>
      </c>
      <c r="D21" s="25">
        <v>4</v>
      </c>
    </row>
    <row r="22" spans="1:4" x14ac:dyDescent="0.3">
      <c r="A22" s="27" t="s">
        <v>74</v>
      </c>
      <c r="B22" s="25" t="s">
        <v>78</v>
      </c>
      <c r="C22" s="25" t="s">
        <v>11</v>
      </c>
      <c r="D22" s="25">
        <v>1</v>
      </c>
    </row>
    <row r="23" spans="1:4" x14ac:dyDescent="0.3">
      <c r="A23" s="27" t="s">
        <v>79</v>
      </c>
      <c r="B23" s="6" t="s">
        <v>77</v>
      </c>
      <c r="C23" s="6" t="s">
        <v>11</v>
      </c>
      <c r="D23" s="6">
        <v>1</v>
      </c>
    </row>
    <row r="25" spans="1:4" x14ac:dyDescent="0.3">
      <c r="A25"/>
    </row>
    <row r="26" spans="1:4" x14ac:dyDescent="0.3">
      <c r="A26"/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43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8" t="s">
        <v>43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43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47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8" t="s">
        <v>47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8" t="s">
        <v>47</v>
      </c>
      <c r="C2" s="28"/>
      <c r="D2" s="28"/>
      <c r="E2" s="28"/>
      <c r="F2" s="28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8" t="s">
        <v>57</v>
      </c>
      <c r="C2" s="28"/>
      <c r="D2" s="28"/>
      <c r="E2" s="28"/>
      <c r="F2" s="28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2025-05-28T07:19:47Z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