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Objects="none"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5DF31894-669C-41AC-AC77-E9C46EBA82AA}" xr6:coauthVersionLast="47" xr6:coauthVersionMax="47" xr10:uidLastSave="{00000000-0000-0000-0000-000000000000}"/>
  <bookViews>
    <workbookView xWindow="-120" yWindow="-18120" windowWidth="29040" windowHeight="17520" tabRatio="500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2" l="1"/>
  <c r="F20" i="2" s="1"/>
  <c r="F16" i="2"/>
  <c r="F15" i="2"/>
  <c r="F14" i="2"/>
  <c r="F13" i="2"/>
  <c r="F10" i="2"/>
  <c r="F9" i="2"/>
  <c r="F8" i="2"/>
  <c r="F7" i="2"/>
  <c r="F6" i="2"/>
  <c r="F17" i="2" l="1"/>
  <c r="F11" i="2"/>
  <c r="F21" i="2" s="1"/>
  <c r="F22" i="2" s="1"/>
  <c r="F22" i="14" l="1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4" i="8" s="1"/>
  <c r="F25" i="8" s="1"/>
  <c r="F23" i="14"/>
  <c r="F9" i="5"/>
  <c r="F23" i="7"/>
  <c r="F13" i="13"/>
  <c r="F9" i="4"/>
  <c r="F17" i="4" s="1"/>
  <c r="F18" i="4" s="1"/>
  <c r="F19" i="10"/>
  <c r="F20" i="10" l="1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<sst xmlns="http://schemas.openxmlformats.org/spreadsheetml/2006/main" count="674" uniqueCount="69">
  <si>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</si>
  <si>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</si>
  <si>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</si>
  <si>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</si>
  <si>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</si>
  <si>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</si>
  <si>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</si>
  <si>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</si>
  <si>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</si>
  <si>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</si>
  <si>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</si>
  <si>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</si>
  <si>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</si>
  <si>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</si>
  <si>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</si>
  <si>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</si>
  <si>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</si>
  <si>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</si>
  <si>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</si>
  <si>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</si>
  <si>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</si>
  <si>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</si>
  <si>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</si>
  <si>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</si>
  <si>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</si>
  <si>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</si>
  <si>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</si>
  <si>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</si>
  <si>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</si>
  <si>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</si>
  <si>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</si>
  <si>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</si>
  <si>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</si>
  <si>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</si>
  <si>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</si>
  <si>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</si>
  <si>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</si>
  <si>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</si>
  <si>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</si>
  <si>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</si>
  <si>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</si>
  <si>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</si>
  <si>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</si>
  <si>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</si>
  <si>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</si>
  <si>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</si>
  <si>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</si>
  <si>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</si>
  <si>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</si>
  <si>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</si>
  <si>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</si>
  <si>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</si>
  <si>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</si>
  <si>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</si>
  <si>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</si>
  <si>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</si>
  <si>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</si>
  <si>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</si>
  <si>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</si>
  <si>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</si>
  <si>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</si>
  <si>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</si>
  <si>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</si>
  <si>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</si>
  <si>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Urządzenia BRD</t>
  </si>
  <si>
    <t>grubowarstwowe masą chemoutwardzalna czerwona</t>
  </si>
  <si>
    <t>2.4</t>
  </si>
  <si>
    <t>Zmiana organizacji ruchu na ulicy Leszczyńska_Korczaka</t>
  </si>
  <si>
    <r>
      <t xml:space="preserve">lustro drogowe 1000 x 800 wraz ze słupkiem </t>
    </r>
    <r>
      <rPr>
        <sz val="10"/>
        <rFont val="Calibri"/>
        <family val="2"/>
        <charset val="238"/>
      </rPr>
      <t>ø 88,0mm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</si>
</sst>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tabSelected="1" zoomScaleNormal="100" workbookViewId="0">
      <selection activeCell="E27" sqref="E27"/>
    </sheetView>
  </sheetViews>
  <sheetFormatPr defaultColWidth="8.6640625" defaultRowHeight="14.4" x14ac:dyDescent="0.3"/>
  <cols>
    <col min="1" max="1" width="8.5546875" style="23" customWidth="1"/>
    <col min="2" max="2" width="76.33203125" bestFit="1" customWidth="1"/>
    <col min="3" max="3" width="4.5546875" bestFit="1" customWidth="1"/>
    <col min="4" max="4" width="7.55468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4" t="s">
        <v>67</v>
      </c>
      <c r="C2" s="24"/>
      <c r="D2" s="24"/>
      <c r="E2" s="24"/>
      <c r="F2" s="24"/>
    </row>
    <row r="3" spans="1:6" x14ac:dyDescent="0.3">
      <c r="A3"/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6</v>
      </c>
      <c r="E6" s="7">
        <v>0</v>
      </c>
      <c r="F6" s="8">
        <f t="shared" ref="F6:F10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1</v>
      </c>
      <c r="E7" s="7">
        <v>0</v>
      </c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6</v>
      </c>
      <c r="E8" s="7">
        <v>0</v>
      </c>
      <c r="F8" s="8">
        <f>PRODUCT(D8*E8)</f>
        <v>0</v>
      </c>
    </row>
    <row r="9" spans="1:6" x14ac:dyDescent="0.3">
      <c r="A9" s="5" t="s">
        <v>16</v>
      </c>
      <c r="B9" s="6" t="s">
        <v>19</v>
      </c>
      <c r="C9" s="6" t="s">
        <v>11</v>
      </c>
      <c r="D9" s="6">
        <v>4</v>
      </c>
      <c r="E9" s="7">
        <v>0</v>
      </c>
      <c r="F9" s="8">
        <f t="shared" si="0"/>
        <v>0</v>
      </c>
    </row>
    <row r="10" spans="1:6" x14ac:dyDescent="0.3">
      <c r="A10" s="5" t="s">
        <v>18</v>
      </c>
      <c r="B10" s="6" t="s">
        <v>21</v>
      </c>
      <c r="C10" s="6" t="s">
        <v>11</v>
      </c>
      <c r="D10" s="6">
        <v>7</v>
      </c>
      <c r="E10" s="7">
        <v>0</v>
      </c>
      <c r="F10" s="8">
        <f t="shared" si="0"/>
        <v>0</v>
      </c>
    </row>
    <row r="11" spans="1:6" ht="15.6" x14ac:dyDescent="0.3">
      <c r="A11" s="5"/>
      <c r="B11" s="6"/>
      <c r="C11" s="6"/>
      <c r="D11" s="6"/>
      <c r="E11" s="9" t="s">
        <v>22</v>
      </c>
      <c r="F11" s="10">
        <f>SUM(F6:F10)</f>
        <v>0</v>
      </c>
    </row>
    <row r="12" spans="1:6" x14ac:dyDescent="0.3">
      <c r="A12" s="4" t="s">
        <v>23</v>
      </c>
      <c r="B12" s="4" t="s">
        <v>24</v>
      </c>
      <c r="C12" s="4"/>
      <c r="D12" s="4"/>
      <c r="E12" s="4"/>
      <c r="F12" s="4"/>
    </row>
    <row r="13" spans="1:6" x14ac:dyDescent="0.3">
      <c r="A13" s="5" t="s">
        <v>25</v>
      </c>
      <c r="B13" s="11" t="s">
        <v>44</v>
      </c>
      <c r="C13" s="12" t="s">
        <v>26</v>
      </c>
      <c r="D13" s="13">
        <v>55</v>
      </c>
      <c r="E13" s="13">
        <v>0</v>
      </c>
      <c r="F13" s="14">
        <f t="shared" ref="F13:F16" si="1">PRODUCT(D13*E13)</f>
        <v>0</v>
      </c>
    </row>
    <row r="14" spans="1:6" x14ac:dyDescent="0.3">
      <c r="A14" s="5" t="s">
        <v>27</v>
      </c>
      <c r="B14" s="11" t="s">
        <v>65</v>
      </c>
      <c r="C14" s="12" t="s">
        <v>26</v>
      </c>
      <c r="D14" s="13">
        <v>45</v>
      </c>
      <c r="E14" s="13">
        <v>0</v>
      </c>
      <c r="F14" s="14">
        <f t="shared" si="1"/>
        <v>0</v>
      </c>
    </row>
    <row r="15" spans="1:6" x14ac:dyDescent="0.3">
      <c r="A15" s="5" t="s">
        <v>62</v>
      </c>
      <c r="B15" s="6" t="s">
        <v>61</v>
      </c>
      <c r="C15" s="12" t="s">
        <v>26</v>
      </c>
      <c r="D15" s="13">
        <v>45</v>
      </c>
      <c r="E15" s="13">
        <v>0</v>
      </c>
      <c r="F15" s="14">
        <f t="shared" si="1"/>
        <v>0</v>
      </c>
    </row>
    <row r="16" spans="1:6" x14ac:dyDescent="0.3">
      <c r="A16" s="5" t="s">
        <v>66</v>
      </c>
      <c r="B16" s="6" t="s">
        <v>63</v>
      </c>
      <c r="C16" s="12" t="s">
        <v>26</v>
      </c>
      <c r="D16" s="13">
        <v>45</v>
      </c>
      <c r="E16" s="13">
        <v>0</v>
      </c>
      <c r="F16" s="14">
        <f t="shared" si="1"/>
        <v>0</v>
      </c>
    </row>
    <row r="17" spans="1:6" ht="15.6" x14ac:dyDescent="0.3">
      <c r="A17" s="5"/>
      <c r="B17" s="6"/>
      <c r="C17" s="6"/>
      <c r="D17" s="6"/>
      <c r="E17" s="9" t="s">
        <v>28</v>
      </c>
      <c r="F17" s="10">
        <f>SUM(F13:F16)</f>
        <v>0</v>
      </c>
    </row>
    <row r="18" spans="1:6" x14ac:dyDescent="0.3">
      <c r="A18" s="4" t="s">
        <v>29</v>
      </c>
      <c r="B18" s="4" t="s">
        <v>64</v>
      </c>
      <c r="C18" s="4"/>
      <c r="D18" s="4"/>
      <c r="E18" s="4"/>
      <c r="F18" s="4"/>
    </row>
    <row r="19" spans="1:6" x14ac:dyDescent="0.3">
      <c r="A19" s="6" t="s">
        <v>30</v>
      </c>
      <c r="B19" s="15" t="s">
        <v>68</v>
      </c>
      <c r="C19" s="16" t="s">
        <v>32</v>
      </c>
      <c r="D19" s="16">
        <v>1</v>
      </c>
      <c r="E19" s="17">
        <v>0</v>
      </c>
      <c r="F19" s="8">
        <f t="shared" ref="F19" si="2">PRODUCT(D19*E19)</f>
        <v>0</v>
      </c>
    </row>
    <row r="20" spans="1:6" ht="15.6" x14ac:dyDescent="0.3">
      <c r="E20" s="9" t="s">
        <v>37</v>
      </c>
      <c r="F20" s="10">
        <f>SUM(F19:F19)</f>
        <v>0</v>
      </c>
    </row>
    <row r="21" spans="1:6" ht="15.6" x14ac:dyDescent="0.3">
      <c r="E21" s="9" t="s">
        <v>38</v>
      </c>
      <c r="F21" s="10">
        <f>SUM(F11,F17,F20)</f>
        <v>0</v>
      </c>
    </row>
    <row r="22" spans="1:6" ht="18" x14ac:dyDescent="0.35">
      <c r="E22" s="18" t="s">
        <v>39</v>
      </c>
      <c r="F22" s="20">
        <f>F21*1.23</f>
        <v>0</v>
      </c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4" t="s">
        <v>57</v>
      </c>
      <c r="C2" s="24"/>
      <c r="D2" s="24"/>
      <c r="E2" s="24"/>
      <c r="F2" s="24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4" t="s">
        <v>57</v>
      </c>
      <c r="C2" s="24"/>
      <c r="D2" s="24"/>
      <c r="E2" s="24"/>
      <c r="F2" s="24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4" t="s">
        <v>59</v>
      </c>
      <c r="C2" s="24"/>
      <c r="D2" s="24"/>
      <c r="E2" s="24"/>
      <c r="F2" s="24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4" t="s">
        <v>59</v>
      </c>
      <c r="C2" s="24"/>
      <c r="D2" s="24"/>
      <c r="E2" s="24"/>
      <c r="F2" s="24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4" t="s">
        <v>59</v>
      </c>
      <c r="C2" s="24"/>
      <c r="D2" s="24"/>
      <c r="E2" s="24"/>
      <c r="F2" s="24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topLeftCell="A4" zoomScaleNormal="100" workbookViewId="0">
      <selection activeCell="F27" sqref="F27"/>
    </sheetView>
  </sheetViews>
  <sheetFormatPr defaultColWidth="8.6640625" defaultRowHeight="14.4" x14ac:dyDescent="0.3"/>
  <cols>
    <col min="1" max="1" width="8.5546875" style="23" customWidth="1"/>
    <col min="2" max="2" width="76.6640625" customWidth="1"/>
    <col min="3" max="3" width="6.88671875" customWidth="1"/>
    <col min="4" max="4" width="8.88671875" customWidth="1"/>
    <col min="997" max="998" width="11.5546875" customWidth="1"/>
    <col min="1005" max="1008" width="11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4" t="s">
        <v>67</v>
      </c>
      <c r="C2" s="24"/>
      <c r="D2" s="24"/>
      <c r="E2" s="24"/>
      <c r="F2" s="24"/>
    </row>
    <row r="3" spans="1:6" x14ac:dyDescent="0.3">
      <c r="A3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6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1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6</v>
      </c>
    </row>
    <row r="9" spans="1:6" x14ac:dyDescent="0.3">
      <c r="A9" s="5" t="s">
        <v>16</v>
      </c>
      <c r="B9" s="6" t="s">
        <v>19</v>
      </c>
      <c r="C9" s="6" t="s">
        <v>11</v>
      </c>
      <c r="D9" s="6">
        <v>4</v>
      </c>
    </row>
    <row r="10" spans="1:6" x14ac:dyDescent="0.3">
      <c r="A10" s="5" t="s">
        <v>18</v>
      </c>
      <c r="B10" s="6" t="s">
        <v>21</v>
      </c>
      <c r="C10" s="6" t="s">
        <v>11</v>
      </c>
      <c r="D10" s="6">
        <v>7</v>
      </c>
    </row>
    <row r="11" spans="1:6" x14ac:dyDescent="0.3">
      <c r="A11" s="5"/>
      <c r="B11" s="6"/>
      <c r="C11" s="6"/>
      <c r="D11" s="6"/>
    </row>
    <row r="12" spans="1:6" x14ac:dyDescent="0.3">
      <c r="A12" s="4" t="s">
        <v>23</v>
      </c>
      <c r="B12" s="4" t="s">
        <v>24</v>
      </c>
      <c r="C12" s="4"/>
      <c r="D12" s="4"/>
    </row>
    <row r="13" spans="1:6" x14ac:dyDescent="0.3">
      <c r="A13" s="5" t="s">
        <v>25</v>
      </c>
      <c r="B13" s="11" t="s">
        <v>44</v>
      </c>
      <c r="C13" s="12" t="s">
        <v>26</v>
      </c>
      <c r="D13" s="13">
        <v>55</v>
      </c>
    </row>
    <row r="14" spans="1:6" x14ac:dyDescent="0.3">
      <c r="A14" s="5" t="s">
        <v>27</v>
      </c>
      <c r="B14" s="11" t="s">
        <v>65</v>
      </c>
      <c r="C14" s="12" t="s">
        <v>26</v>
      </c>
      <c r="D14" s="13">
        <v>45</v>
      </c>
    </row>
    <row r="15" spans="1:6" x14ac:dyDescent="0.3">
      <c r="A15" s="5" t="s">
        <v>62</v>
      </c>
      <c r="B15" s="6" t="s">
        <v>61</v>
      </c>
      <c r="C15" s="12" t="s">
        <v>26</v>
      </c>
      <c r="D15" s="13">
        <v>45</v>
      </c>
    </row>
    <row r="16" spans="1:6" x14ac:dyDescent="0.3">
      <c r="A16" s="5" t="s">
        <v>66</v>
      </c>
      <c r="B16" s="6" t="s">
        <v>63</v>
      </c>
      <c r="C16" s="12" t="s">
        <v>26</v>
      </c>
      <c r="D16" s="13">
        <v>45</v>
      </c>
    </row>
    <row r="17" spans="1:4" x14ac:dyDescent="0.3">
      <c r="A17" s="5"/>
      <c r="B17" s="6"/>
      <c r="C17" s="6"/>
      <c r="D17" s="6"/>
    </row>
    <row r="18" spans="1:4" x14ac:dyDescent="0.3">
      <c r="A18" s="4" t="s">
        <v>29</v>
      </c>
      <c r="B18" s="4" t="s">
        <v>64</v>
      </c>
      <c r="C18" s="4"/>
      <c r="D18" s="4"/>
    </row>
    <row r="19" spans="1:4" x14ac:dyDescent="0.3">
      <c r="A19" s="6" t="s">
        <v>30</v>
      </c>
      <c r="B19" s="15" t="s">
        <v>68</v>
      </c>
      <c r="C19" s="16" t="s">
        <v>32</v>
      </c>
      <c r="D19" s="16">
        <v>1</v>
      </c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4" t="s">
        <v>43</v>
      </c>
      <c r="C2" s="24"/>
      <c r="D2" s="24"/>
      <c r="E2" s="24"/>
      <c r="F2" s="24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4" t="s">
        <v>43</v>
      </c>
      <c r="C2" s="24"/>
      <c r="D2" s="24"/>
      <c r="E2" s="24"/>
      <c r="F2" s="24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4" t="s">
        <v>43</v>
      </c>
      <c r="C2" s="24"/>
      <c r="D2" s="24"/>
      <c r="E2" s="24"/>
      <c r="F2" s="24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4" t="s">
        <v>47</v>
      </c>
      <c r="C2" s="24"/>
      <c r="D2" s="24"/>
      <c r="E2" s="24"/>
      <c r="F2" s="24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4" t="s">
        <v>47</v>
      </c>
      <c r="C2" s="24"/>
      <c r="D2" s="24"/>
      <c r="E2" s="24"/>
      <c r="F2" s="24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4" t="s">
        <v>47</v>
      </c>
      <c r="C2" s="24"/>
      <c r="D2" s="24"/>
      <c r="E2" s="24"/>
      <c r="F2" s="24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4" t="s">
        <v>57</v>
      </c>
      <c r="C2" s="24"/>
      <c r="D2" s="24"/>
      <c r="E2" s="24"/>
      <c r="F2" s="24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dcterms:created xsi:type="dcterms:W3CDTF">2020-08-11T08:10:12Z</dcterms:created>
  <dcterms:modified xsi:type="dcterms:W3CDTF">2025-05-27T12:39:52Z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