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14DD7618-A828-4F9F-A14B-344CEF5FE10C}" xr6:coauthVersionLast="36" xr6:coauthVersionMax="36" xr10:uidLastSave="{00000000-0000-0000-0000-000000000000}"/>
  <bookViews>
    <workbookView xWindow="360" yWindow="60" windowWidth="11295" windowHeight="5580" xr2:uid="{00000000-000D-0000-FFFF-FFFF00000000}"/>
  </bookViews>
  <sheets>
    <sheet name="ZADANIE I" sheetId="4" r:id="rId1"/>
    <sheet name="ZADANIE II" sheetId="2" r:id="rId2"/>
    <sheet name="ZBIORCZO" sheetId="5" r:id="rId3"/>
  </sheets>
  <calcPr calcId="191029"/>
</workbook>
</file>

<file path=xl/calcChain.xml><?xml version="1.0" encoding="utf-8"?>
<calcChain xmlns="http://schemas.openxmlformats.org/spreadsheetml/2006/main">
  <c r="F27" i="2" l="1"/>
  <c r="F28" i="2" s="1"/>
  <c r="F29" i="2" l="1"/>
  <c r="F30" i="2"/>
  <c r="F16" i="4"/>
  <c r="F22" i="4" l="1"/>
  <c r="F23" i="4" l="1"/>
  <c r="F25" i="4" s="1"/>
  <c r="F32" i="2"/>
  <c r="F33" i="2" s="1"/>
  <c r="F35" i="2" s="1"/>
  <c r="F22" i="2"/>
  <c r="F17" i="2"/>
  <c r="F24" i="4" l="1"/>
  <c r="F18" i="2"/>
  <c r="F23" i="2"/>
  <c r="F25" i="2" s="1"/>
  <c r="F34" i="2"/>
  <c r="F27" i="4"/>
  <c r="F20" i="2" l="1"/>
  <c r="F36" i="2"/>
  <c r="C7" i="5" s="1"/>
  <c r="F28" i="4"/>
  <c r="F29" i="4" s="1"/>
  <c r="F19" i="2"/>
  <c r="F24" i="2"/>
  <c r="F17" i="4"/>
  <c r="F18" i="4" s="1"/>
  <c r="F30" i="4" l="1"/>
  <c r="F37" i="2"/>
  <c r="F38" i="2"/>
  <c r="F31" i="4"/>
  <c r="C5" i="5" s="1"/>
  <c r="F20" i="4" l="1"/>
  <c r="F19" i="4"/>
  <c r="F32" i="4"/>
  <c r="D7" i="5"/>
  <c r="E7" i="5" s="1"/>
  <c r="E8" i="5" l="1"/>
  <c r="F33" i="4"/>
  <c r="D5" i="5" l="1"/>
  <c r="E5" i="5" s="1"/>
  <c r="E10" i="5" l="1"/>
  <c r="E9" i="5"/>
</calcChain>
</file>

<file path=xl/sharedStrings.xml><?xml version="1.0" encoding="utf-8"?>
<sst xmlns="http://schemas.openxmlformats.org/spreadsheetml/2006/main" count="119" uniqueCount="49">
  <si>
    <t>Lp.</t>
  </si>
  <si>
    <t>Zakres prac</t>
  </si>
  <si>
    <t>Jednostka miary</t>
  </si>
  <si>
    <t>Przedmiar</t>
  </si>
  <si>
    <t>Cena jednostkowa</t>
  </si>
  <si>
    <t>Suma netto</t>
  </si>
  <si>
    <t>szt.</t>
  </si>
  <si>
    <t>Suma brutto</t>
  </si>
  <si>
    <t>23% VAT</t>
  </si>
  <si>
    <t>Wykonanie nadzoru autorskiego wraz z dokumentacja powykonawczą</t>
  </si>
  <si>
    <t>Suma netto CAŁOŚĆ</t>
  </si>
  <si>
    <t>23% VAT CAŁOŚĆ</t>
  </si>
  <si>
    <t>Suma brutto CAŁOŚĆ</t>
  </si>
  <si>
    <t>ZADANIE I</t>
  </si>
  <si>
    <t>ZADANIE II</t>
  </si>
  <si>
    <t>VAT 23%</t>
  </si>
  <si>
    <t>Dokumentacja projektowa</t>
  </si>
  <si>
    <t>Dane dotyczące Wykonawcy</t>
  </si>
  <si>
    <t>Nazwa ……………………………………</t>
  </si>
  <si>
    <t>Adres ……………………………………….</t>
  </si>
  <si>
    <t>Nr telefonu …………………………………/faksu ………………………………….……</t>
  </si>
  <si>
    <t>NIP …………………………………………….. nr REGON ………………………………..</t>
  </si>
  <si>
    <t>FORMULARZ OFERTOWY</t>
  </si>
  <si>
    <t xml:space="preserve">                                      do zapytania ofertowego pn.:</t>
  </si>
  <si>
    <t>Zobowiązuję się wykonać przedmiot zamówienia za kwotę:</t>
  </si>
  <si>
    <t xml:space="preserve">Cena brutto: ……………………………………… zł, </t>
  </si>
  <si>
    <t>(słownie: …………………………………………………………………………………………………)</t>
  </si>
  <si>
    <t xml:space="preserve">Cena netto: …………………………………… zł, ………………………………………. VAT, </t>
  </si>
  <si>
    <t>Równocześnie oświadczam, iż ww. Wykonawca</t>
  </si>
  <si>
    <t>- w cenie oferty uwzględnił wszelkie koszty związane z wykonaniem przedmiotu zamówienia;</t>
  </si>
  <si>
    <t>- uważa się za związanego niniejszą ofertą przez okres 30 dni;</t>
  </si>
  <si>
    <t>- zapoznał się i akceptuje wszystkie warunki realizacji określone w zapytaniu ofertowym wraz z załącznikami,</t>
  </si>
  <si>
    <t xml:space="preserve">Wykonawca oświadcza, że  ….. Urząd Skarbowy w ……………….…………………… jest właściwy dla niego. </t>
  </si>
  <si>
    <t>……………………………………………………..</t>
  </si>
  <si>
    <t>Podpis osoby uprawnionej</t>
  </si>
  <si>
    <t>Wykonanie dokumentacji projektowej w zakresie zagospodarowania zielenią pasów drogowych na terenie Miasta Poznania - ZADANIE I</t>
  </si>
  <si>
    <t>zgodnie z treścią zapytania ofertowego nr ZDM-PZ.342.16.2025.1</t>
  </si>
  <si>
    <t xml:space="preserve"> - wykona przedmiot zamówienia w terminie określonym w zapytaniu ofertowym 
ZDM-PZ.342.16.2025.1</t>
  </si>
  <si>
    <t>ul. Starołęka, Milczańska, Strzyżowska</t>
  </si>
  <si>
    <t>Starołęcka  (średni projekt)</t>
  </si>
  <si>
    <t>Milczańska (mały projekt)</t>
  </si>
  <si>
    <t>Strzyżowska (mały projekt)</t>
  </si>
  <si>
    <t>Szpitalna III (mały projekt)</t>
  </si>
  <si>
    <t>Rowerowy Pit stop na Wildzie (mały projekt)</t>
  </si>
  <si>
    <t>Szpitalna I (średni projekt)</t>
  </si>
  <si>
    <t>Szpitalna II (mały projekt)</t>
  </si>
  <si>
    <t>ul. Szpitalna I, Szpitalna II, Szpitalna III, Rowerowy Pit stop na Wildzie</t>
  </si>
  <si>
    <t>Wykonanie dokumentacji projektowej w zakresie zagospodarowania zielenią pasów drogowych na terenie Miasta Poznania - ZBIORCZO</t>
  </si>
  <si>
    <t>Wykonanie dokumentacji projektowej w zakresie zagospodarowania zielenią pasów drogowych na terenie Miasta Poznania - ZADANIE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</si>
</sst>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/>
    </xf>
    <xf numFmtId="44" fontId="0" fillId="0" borderId="8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 wrapText="1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4" fontId="3" fillId="3" borderId="4" xfId="0" applyNumberFormat="1" applyFont="1" applyFill="1" applyBorder="1" applyAlignment="1"/>
    <xf numFmtId="0" fontId="17" fillId="5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10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9"/>
  <sheetViews>
    <sheetView tabSelected="1" view="pageLayout" zoomScaleNormal="85" workbookViewId="0">
      <selection activeCell="E27" sqref="E27"/>
    </sheetView>
  </sheetViews>
  <sheetFormatPr defaultRowHeight="15" x14ac:dyDescent="0.25"/>
  <cols>
    <col min="1" max="1" width="6.5703125" customWidth="1"/>
    <col min="2" max="2" width="54.42578125" customWidth="1"/>
    <col min="3" max="3" width="12" customWidth="1"/>
    <col min="4" max="4" width="12.28515625" customWidth="1"/>
    <col min="5" max="5" width="19.7109375" customWidth="1"/>
    <col min="6" max="6" width="19.85546875" customWidth="1"/>
    <col min="9" max="9" width="12.42578125" bestFit="1" customWidth="1"/>
    <col min="13" max="13" width="12.42578125" bestFit="1" customWidth="1"/>
  </cols>
  <sheetData>
    <row r="2" spans="1:6" x14ac:dyDescent="0.25">
      <c r="A2" s="61" t="s">
        <v>22</v>
      </c>
      <c r="B2" s="61"/>
      <c r="C2" s="61"/>
      <c r="D2" s="61"/>
      <c r="E2" s="61"/>
      <c r="F2" s="61"/>
    </row>
    <row r="3" spans="1:6" x14ac:dyDescent="0.25">
      <c r="A3" s="61"/>
      <c r="B3" s="61"/>
      <c r="C3" s="61"/>
      <c r="D3" s="61"/>
      <c r="E3" s="61"/>
      <c r="F3" s="61"/>
    </row>
    <row r="4" spans="1:6" ht="18.75" x14ac:dyDescent="0.25">
      <c r="A4" s="62" t="s">
        <v>23</v>
      </c>
      <c r="B4" s="62"/>
      <c r="C4" s="62"/>
      <c r="D4" s="62"/>
      <c r="E4" s="62"/>
      <c r="F4" s="3"/>
    </row>
    <row r="6" spans="1:6" s="42" customFormat="1" ht="49.9" customHeight="1" x14ac:dyDescent="0.25">
      <c r="A6" s="64" t="s">
        <v>35</v>
      </c>
      <c r="B6" s="64"/>
      <c r="C6" s="64"/>
      <c r="D6" s="64"/>
      <c r="E6" s="64"/>
      <c r="F6" s="64"/>
    </row>
    <row r="8" spans="1:6" s="5" customFormat="1" x14ac:dyDescent="0.25">
      <c r="A8" s="7" t="s">
        <v>17</v>
      </c>
      <c r="B8" s="8"/>
      <c r="C8" s="6"/>
      <c r="D8" s="6"/>
      <c r="E8" s="6"/>
    </row>
    <row r="9" spans="1:6" s="5" customFormat="1" ht="15.75" x14ac:dyDescent="0.25">
      <c r="A9" s="7" t="s">
        <v>18</v>
      </c>
      <c r="B9" s="9"/>
      <c r="C9" s="6"/>
      <c r="D9" s="6"/>
      <c r="E9" s="6"/>
    </row>
    <row r="10" spans="1:6" s="5" customFormat="1" x14ac:dyDescent="0.25">
      <c r="A10" s="65" t="s">
        <v>19</v>
      </c>
      <c r="B10" s="65"/>
      <c r="C10" s="6"/>
      <c r="D10" s="6"/>
      <c r="E10" s="6"/>
    </row>
    <row r="11" spans="1:6" s="5" customFormat="1" x14ac:dyDescent="0.25">
      <c r="A11" s="10" t="s">
        <v>20</v>
      </c>
      <c r="B11" s="7"/>
      <c r="C11" s="6"/>
      <c r="D11" s="6"/>
      <c r="E11" s="6"/>
    </row>
    <row r="12" spans="1:6" s="5" customFormat="1" x14ac:dyDescent="0.25">
      <c r="A12" s="10" t="s">
        <v>21</v>
      </c>
      <c r="B12" s="7"/>
      <c r="C12" s="6"/>
      <c r="D12" s="6"/>
      <c r="E12" s="6"/>
    </row>
    <row r="14" spans="1:6" ht="30" x14ac:dyDescent="0.25">
      <c r="A14" s="35" t="s">
        <v>0</v>
      </c>
      <c r="B14" s="35" t="s">
        <v>1</v>
      </c>
      <c r="C14" s="36" t="s">
        <v>2</v>
      </c>
      <c r="D14" s="35" t="s">
        <v>3</v>
      </c>
      <c r="E14" s="35" t="s">
        <v>4</v>
      </c>
      <c r="F14" s="35" t="s">
        <v>5</v>
      </c>
    </row>
    <row r="15" spans="1:6" x14ac:dyDescent="0.25">
      <c r="A15" s="37"/>
      <c r="B15" s="38" t="s">
        <v>39</v>
      </c>
      <c r="C15" s="39"/>
      <c r="D15" s="38"/>
      <c r="E15" s="38"/>
      <c r="F15" s="40"/>
    </row>
    <row r="16" spans="1:6" s="22" customFormat="1" ht="15.75" x14ac:dyDescent="0.25">
      <c r="A16" s="23">
        <v>1</v>
      </c>
      <c r="B16" s="24" t="s">
        <v>16</v>
      </c>
      <c r="C16" s="25" t="s">
        <v>6</v>
      </c>
      <c r="D16" s="26">
        <v>1</v>
      </c>
      <c r="E16" s="27"/>
      <c r="F16" s="27">
        <f>D16*E16</f>
        <v>0</v>
      </c>
    </row>
    <row r="17" spans="1:6" s="22" customFormat="1" ht="31.5" x14ac:dyDescent="0.25">
      <c r="A17" s="23">
        <v>2</v>
      </c>
      <c r="B17" s="24" t="s">
        <v>9</v>
      </c>
      <c r="C17" s="28" t="s">
        <v>6</v>
      </c>
      <c r="D17" s="29">
        <v>1</v>
      </c>
      <c r="E17" s="30"/>
      <c r="F17" s="30">
        <f>E17</f>
        <v>0</v>
      </c>
    </row>
    <row r="18" spans="1:6" ht="15.75" x14ac:dyDescent="0.25">
      <c r="A18" s="54" t="s">
        <v>5</v>
      </c>
      <c r="B18" s="55"/>
      <c r="C18" s="55"/>
      <c r="D18" s="55"/>
      <c r="E18" s="56"/>
      <c r="F18" s="33">
        <f>SUM(F16:F17)</f>
        <v>0</v>
      </c>
    </row>
    <row r="19" spans="1:6" ht="15.75" x14ac:dyDescent="0.25">
      <c r="A19" s="54" t="s">
        <v>8</v>
      </c>
      <c r="B19" s="55"/>
      <c r="C19" s="55"/>
      <c r="D19" s="55"/>
      <c r="E19" s="56"/>
      <c r="F19" s="34">
        <f>F18*23%</f>
        <v>0</v>
      </c>
    </row>
    <row r="20" spans="1:6" ht="15.75" x14ac:dyDescent="0.25">
      <c r="A20" s="57" t="s">
        <v>7</v>
      </c>
      <c r="B20" s="58"/>
      <c r="C20" s="58"/>
      <c r="D20" s="58"/>
      <c r="E20" s="59"/>
      <c r="F20" s="33">
        <f>F18*1.23</f>
        <v>0</v>
      </c>
    </row>
    <row r="21" spans="1:6" x14ac:dyDescent="0.25">
      <c r="A21" s="37"/>
      <c r="B21" s="53" t="s">
        <v>40</v>
      </c>
      <c r="C21" s="39"/>
      <c r="D21" s="38"/>
      <c r="E21" s="38"/>
      <c r="F21" s="40"/>
    </row>
    <row r="22" spans="1:6" ht="15.75" x14ac:dyDescent="0.25">
      <c r="A22" s="23">
        <v>1</v>
      </c>
      <c r="B22" s="24" t="s">
        <v>16</v>
      </c>
      <c r="C22" s="25" t="s">
        <v>6</v>
      </c>
      <c r="D22" s="26">
        <v>1</v>
      </c>
      <c r="E22" s="27"/>
      <c r="F22" s="27">
        <f>D22*E22</f>
        <v>0</v>
      </c>
    </row>
    <row r="23" spans="1:6" ht="15.75" x14ac:dyDescent="0.25">
      <c r="A23" s="54" t="s">
        <v>5</v>
      </c>
      <c r="B23" s="55"/>
      <c r="C23" s="55"/>
      <c r="D23" s="55"/>
      <c r="E23" s="56"/>
      <c r="F23" s="33">
        <f>SUM(F22:F22)</f>
        <v>0</v>
      </c>
    </row>
    <row r="24" spans="1:6" ht="15.75" x14ac:dyDescent="0.25">
      <c r="A24" s="54" t="s">
        <v>8</v>
      </c>
      <c r="B24" s="55"/>
      <c r="C24" s="55"/>
      <c r="D24" s="55"/>
      <c r="E24" s="56"/>
      <c r="F24" s="34">
        <f>F23*23%</f>
        <v>0</v>
      </c>
    </row>
    <row r="25" spans="1:6" ht="15.75" x14ac:dyDescent="0.25">
      <c r="A25" s="57" t="s">
        <v>7</v>
      </c>
      <c r="B25" s="58"/>
      <c r="C25" s="58"/>
      <c r="D25" s="58"/>
      <c r="E25" s="59"/>
      <c r="F25" s="33">
        <f>F23*1.23</f>
        <v>0</v>
      </c>
    </row>
    <row r="26" spans="1:6" x14ac:dyDescent="0.25">
      <c r="A26" s="37"/>
      <c r="B26" s="53" t="s">
        <v>41</v>
      </c>
      <c r="C26" s="39"/>
      <c r="D26" s="38"/>
      <c r="E26" s="38"/>
      <c r="F26" s="40"/>
    </row>
    <row r="27" spans="1:6" ht="15.75" x14ac:dyDescent="0.25">
      <c r="A27" s="23">
        <v>1</v>
      </c>
      <c r="B27" s="24" t="s">
        <v>16</v>
      </c>
      <c r="C27" s="25" t="s">
        <v>6</v>
      </c>
      <c r="D27" s="26">
        <v>1</v>
      </c>
      <c r="E27" s="27"/>
      <c r="F27" s="27">
        <f t="shared" ref="F27" si="0">D27*E27</f>
        <v>0</v>
      </c>
    </row>
    <row r="28" spans="1:6" ht="15.75" x14ac:dyDescent="0.25">
      <c r="A28" s="54" t="s">
        <v>5</v>
      </c>
      <c r="B28" s="55"/>
      <c r="C28" s="55"/>
      <c r="D28" s="55"/>
      <c r="E28" s="56"/>
      <c r="F28" s="33">
        <f>SUM(F27:F27)</f>
        <v>0</v>
      </c>
    </row>
    <row r="29" spans="1:6" ht="15.75" x14ac:dyDescent="0.25">
      <c r="A29" s="54" t="s">
        <v>8</v>
      </c>
      <c r="B29" s="55"/>
      <c r="C29" s="55"/>
      <c r="D29" s="55"/>
      <c r="E29" s="56"/>
      <c r="F29" s="34">
        <f>F28*23%</f>
        <v>0</v>
      </c>
    </row>
    <row r="30" spans="1:6" ht="15.75" x14ac:dyDescent="0.25">
      <c r="A30" s="57" t="s">
        <v>7</v>
      </c>
      <c r="B30" s="58"/>
      <c r="C30" s="58"/>
      <c r="D30" s="58"/>
      <c r="E30" s="59"/>
      <c r="F30" s="33">
        <f>F28*1.23</f>
        <v>0</v>
      </c>
    </row>
    <row r="31" spans="1:6" ht="15.75" x14ac:dyDescent="0.25">
      <c r="A31" s="66" t="s">
        <v>10</v>
      </c>
      <c r="B31" s="67"/>
      <c r="C31" s="67"/>
      <c r="D31" s="67"/>
      <c r="E31" s="68"/>
      <c r="F31" s="31">
        <f>F231+F23+F18+F28</f>
        <v>0</v>
      </c>
    </row>
    <row r="32" spans="1:6" ht="15.75" x14ac:dyDescent="0.25">
      <c r="A32" s="66" t="s">
        <v>11</v>
      </c>
      <c r="B32" s="67"/>
      <c r="C32" s="67"/>
      <c r="D32" s="67"/>
      <c r="E32" s="68"/>
      <c r="F32" s="32">
        <f>F31*23%</f>
        <v>0</v>
      </c>
    </row>
    <row r="33" spans="1:6" ht="15.75" x14ac:dyDescent="0.25">
      <c r="A33" s="66" t="s">
        <v>12</v>
      </c>
      <c r="B33" s="67"/>
      <c r="C33" s="67"/>
      <c r="D33" s="67"/>
      <c r="E33" s="68"/>
      <c r="F33" s="31">
        <f>F31*1.23</f>
        <v>0</v>
      </c>
    </row>
    <row r="36" spans="1:6" s="8" customFormat="1" x14ac:dyDescent="0.25">
      <c r="A36" s="11" t="s">
        <v>24</v>
      </c>
      <c r="C36" s="12"/>
      <c r="D36" s="12"/>
      <c r="E36" s="13"/>
    </row>
    <row r="37" spans="1:6" s="8" customFormat="1" ht="11.25" customHeight="1" x14ac:dyDescent="0.25">
      <c r="C37" s="12"/>
      <c r="D37" s="12"/>
      <c r="E37" s="12"/>
    </row>
    <row r="38" spans="1:6" s="8" customFormat="1" x14ac:dyDescent="0.25">
      <c r="A38" s="11" t="s">
        <v>25</v>
      </c>
      <c r="C38" s="12"/>
      <c r="D38" s="12"/>
      <c r="E38" s="12"/>
    </row>
    <row r="39" spans="1:6" s="8" customFormat="1" x14ac:dyDescent="0.25">
      <c r="A39" s="11" t="s">
        <v>26</v>
      </c>
      <c r="C39" s="12"/>
      <c r="D39" s="12"/>
      <c r="E39" s="12"/>
    </row>
    <row r="40" spans="1:6" s="8" customFormat="1" x14ac:dyDescent="0.25">
      <c r="A40" s="14" t="s">
        <v>27</v>
      </c>
      <c r="C40" s="12"/>
      <c r="D40" s="12"/>
      <c r="E40" s="12"/>
    </row>
    <row r="41" spans="1:6" s="8" customFormat="1" ht="11.25" customHeight="1" x14ac:dyDescent="0.25">
      <c r="A41" s="11"/>
      <c r="C41" s="12"/>
      <c r="D41" s="12"/>
      <c r="E41" s="12"/>
    </row>
    <row r="42" spans="1:6" s="8" customFormat="1" x14ac:dyDescent="0.25">
      <c r="A42" s="15" t="s">
        <v>36</v>
      </c>
      <c r="B42" s="16"/>
      <c r="C42" s="17"/>
      <c r="D42" s="17"/>
      <c r="E42" s="12"/>
    </row>
    <row r="43" spans="1:6" s="8" customFormat="1" ht="11.25" customHeight="1" x14ac:dyDescent="0.25">
      <c r="A43" s="11"/>
      <c r="C43" s="12"/>
      <c r="D43" s="12"/>
      <c r="E43" s="12"/>
    </row>
    <row r="44" spans="1:6" s="8" customFormat="1" x14ac:dyDescent="0.25">
      <c r="A44" s="14" t="s">
        <v>28</v>
      </c>
      <c r="C44" s="12"/>
      <c r="D44" s="12"/>
      <c r="E44" s="12"/>
    </row>
    <row r="45" spans="1:6" s="8" customFormat="1" x14ac:dyDescent="0.25">
      <c r="A45" s="14" t="s">
        <v>29</v>
      </c>
      <c r="C45" s="12"/>
      <c r="D45" s="12"/>
      <c r="E45" s="12"/>
    </row>
    <row r="46" spans="1:6" s="8" customFormat="1" x14ac:dyDescent="0.25">
      <c r="A46" s="14" t="s">
        <v>30</v>
      </c>
      <c r="C46" s="12"/>
      <c r="D46" s="12"/>
      <c r="E46" s="12"/>
    </row>
    <row r="47" spans="1:6" s="8" customFormat="1" ht="33.75" customHeight="1" x14ac:dyDescent="0.25">
      <c r="A47" s="63" t="s">
        <v>31</v>
      </c>
      <c r="B47" s="63"/>
      <c r="C47" s="63"/>
      <c r="D47" s="63"/>
      <c r="E47" s="63"/>
    </row>
    <row r="48" spans="1:6" s="8" customFormat="1" ht="31.5" customHeight="1" x14ac:dyDescent="0.25">
      <c r="A48" s="60" t="s">
        <v>37</v>
      </c>
      <c r="B48" s="60"/>
      <c r="C48" s="60"/>
      <c r="D48" s="60"/>
      <c r="E48" s="60"/>
    </row>
    <row r="49" spans="1:5" s="8" customFormat="1" ht="9" customHeight="1" x14ac:dyDescent="0.25">
      <c r="A49" s="12"/>
      <c r="C49" s="12"/>
      <c r="D49" s="12"/>
      <c r="E49" s="12"/>
    </row>
    <row r="50" spans="1:5" s="8" customFormat="1" ht="15.75" x14ac:dyDescent="0.25">
      <c r="A50" s="18" t="s">
        <v>32</v>
      </c>
      <c r="C50" s="12"/>
      <c r="D50" s="12"/>
      <c r="E50" s="12"/>
    </row>
    <row r="51" spans="1:5" s="8" customFormat="1" ht="15.75" x14ac:dyDescent="0.25">
      <c r="A51" s="18"/>
      <c r="C51" s="12"/>
      <c r="D51" s="12"/>
      <c r="E51" s="12"/>
    </row>
    <row r="52" spans="1:5" s="8" customFormat="1" ht="15.75" x14ac:dyDescent="0.25">
      <c r="A52" s="18"/>
      <c r="C52" s="12"/>
      <c r="D52" s="12"/>
    </row>
    <row r="53" spans="1:5" s="8" customFormat="1" x14ac:dyDescent="0.25">
      <c r="A53" s="12"/>
      <c r="C53" s="12"/>
    </row>
    <row r="54" spans="1:5" s="5" customFormat="1" x14ac:dyDescent="0.25">
      <c r="A54" s="6"/>
      <c r="C54" s="6"/>
      <c r="D54" s="6"/>
      <c r="E54" s="6"/>
    </row>
    <row r="55" spans="1:5" s="19" customFormat="1" x14ac:dyDescent="0.25"/>
    <row r="56" spans="1:5" s="19" customFormat="1" x14ac:dyDescent="0.25">
      <c r="E56" s="20" t="s">
        <v>33</v>
      </c>
    </row>
    <row r="57" spans="1:5" s="19" customFormat="1" ht="15.75" x14ac:dyDescent="0.25">
      <c r="E57" s="21" t="s">
        <v>34</v>
      </c>
    </row>
    <row r="58" spans="1:5" s="5" customFormat="1" x14ac:dyDescent="0.25"/>
    <row r="59" spans="1:5" s="5" customFormat="1" x14ac:dyDescent="0.25"/>
  </sheetData>
  <mergeCells count="18">
    <mergeCell ref="A32:E32"/>
    <mergeCell ref="A33:E33"/>
    <mergeCell ref="A28:E28"/>
    <mergeCell ref="A29:E29"/>
    <mergeCell ref="A30:E30"/>
    <mergeCell ref="A48:E48"/>
    <mergeCell ref="A2:F3"/>
    <mergeCell ref="A4:E4"/>
    <mergeCell ref="A47:E47"/>
    <mergeCell ref="A6:F6"/>
    <mergeCell ref="A10:B10"/>
    <mergeCell ref="A18:E18"/>
    <mergeCell ref="A19:E19"/>
    <mergeCell ref="A20:E20"/>
    <mergeCell ref="A23:E23"/>
    <mergeCell ref="A24:E24"/>
    <mergeCell ref="A25:E25"/>
    <mergeCell ref="A31:E31"/>
  </mergeCells>
  <pageMargins left="0.7" right="0.7" top="0.75" bottom="0.75" header="0.3" footer="0.3"/>
  <pageSetup paperSize="9" scale="70" fitToHeight="0" orientation="portrait" r:id="rId1"/>
  <headerFooter>
    <oddHeader>&amp;RZałącznik nr 1 do ZDM-PZ.342.16.2025.1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3"/>
  <sheetViews>
    <sheetView view="pageLayout" zoomScaleNormal="90" workbookViewId="0">
      <selection activeCell="C9" sqref="C9"/>
    </sheetView>
  </sheetViews>
  <sheetFormatPr defaultRowHeight="15" x14ac:dyDescent="0.25"/>
  <cols>
    <col min="1" max="1" width="6.5703125" customWidth="1"/>
    <col min="2" max="2" width="54.42578125" customWidth="1"/>
    <col min="3" max="3" width="12" customWidth="1"/>
    <col min="4" max="4" width="12.28515625" customWidth="1"/>
    <col min="5" max="5" width="19.7109375" customWidth="1"/>
    <col min="6" max="6" width="19.85546875" customWidth="1"/>
  </cols>
  <sheetData>
    <row r="1" spans="1:6" x14ac:dyDescent="0.25">
      <c r="A1" s="61" t="s">
        <v>22</v>
      </c>
      <c r="B1" s="61"/>
      <c r="C1" s="61"/>
      <c r="D1" s="61"/>
      <c r="E1" s="61"/>
      <c r="F1" s="61"/>
    </row>
    <row r="2" spans="1:6" x14ac:dyDescent="0.25">
      <c r="A2" s="61"/>
      <c r="B2" s="61"/>
      <c r="C2" s="61"/>
      <c r="D2" s="61"/>
      <c r="E2" s="61"/>
      <c r="F2" s="61"/>
    </row>
    <row r="3" spans="1:6" ht="18.75" x14ac:dyDescent="0.25">
      <c r="A3" s="62" t="s">
        <v>23</v>
      </c>
      <c r="B3" s="62"/>
      <c r="C3" s="62"/>
      <c r="D3" s="62"/>
      <c r="E3" s="62"/>
      <c r="F3" s="3"/>
    </row>
    <row r="5" spans="1:6" s="42" customFormat="1" ht="49.9" customHeight="1" x14ac:dyDescent="0.25">
      <c r="A5" s="64" t="s">
        <v>48</v>
      </c>
      <c r="B5" s="64"/>
      <c r="C5" s="64"/>
      <c r="D5" s="64"/>
      <c r="E5" s="64"/>
      <c r="F5" s="64"/>
    </row>
    <row r="7" spans="1:6" s="8" customFormat="1" x14ac:dyDescent="0.25">
      <c r="A7" s="7" t="s">
        <v>17</v>
      </c>
      <c r="C7" s="12"/>
      <c r="D7" s="12"/>
      <c r="E7" s="12"/>
    </row>
    <row r="8" spans="1:6" s="8" customFormat="1" ht="15.75" x14ac:dyDescent="0.25">
      <c r="A8" s="7" t="s">
        <v>18</v>
      </c>
      <c r="B8" s="9"/>
      <c r="C8" s="12"/>
      <c r="D8" s="12"/>
      <c r="E8" s="12"/>
    </row>
    <row r="9" spans="1:6" s="8" customFormat="1" x14ac:dyDescent="0.25">
      <c r="A9" s="65" t="s">
        <v>19</v>
      </c>
      <c r="B9" s="65"/>
      <c r="C9" s="12"/>
      <c r="D9" s="12"/>
      <c r="E9" s="12"/>
    </row>
    <row r="10" spans="1:6" s="8" customFormat="1" x14ac:dyDescent="0.25">
      <c r="A10" s="10" t="s">
        <v>20</v>
      </c>
      <c r="B10" s="7"/>
      <c r="C10" s="12"/>
      <c r="D10" s="12"/>
      <c r="E10" s="12"/>
    </row>
    <row r="11" spans="1:6" s="8" customFormat="1" x14ac:dyDescent="0.25">
      <c r="A11" s="10" t="s">
        <v>21</v>
      </c>
      <c r="B11" s="7"/>
      <c r="C11" s="12"/>
      <c r="D11" s="12"/>
      <c r="E11" s="12"/>
    </row>
    <row r="12" spans="1:6" s="8" customFormat="1" x14ac:dyDescent="0.25"/>
    <row r="15" spans="1:6" ht="30" x14ac:dyDescent="0.25">
      <c r="A15" s="35" t="s">
        <v>0</v>
      </c>
      <c r="B15" s="35" t="s">
        <v>1</v>
      </c>
      <c r="C15" s="36" t="s">
        <v>2</v>
      </c>
      <c r="D15" s="35" t="s">
        <v>3</v>
      </c>
      <c r="E15" s="35" t="s">
        <v>4</v>
      </c>
      <c r="F15" s="35" t="s">
        <v>5</v>
      </c>
    </row>
    <row r="16" spans="1:6" x14ac:dyDescent="0.25">
      <c r="A16" s="37"/>
      <c r="B16" s="38" t="s">
        <v>44</v>
      </c>
      <c r="C16" s="39"/>
      <c r="D16" s="38"/>
      <c r="E16" s="38"/>
      <c r="F16" s="40"/>
    </row>
    <row r="17" spans="1:6" ht="15.75" x14ac:dyDescent="0.25">
      <c r="A17" s="23">
        <v>1</v>
      </c>
      <c r="B17" s="24" t="s">
        <v>16</v>
      </c>
      <c r="C17" s="25" t="s">
        <v>6</v>
      </c>
      <c r="D17" s="26">
        <v>1</v>
      </c>
      <c r="E17" s="27"/>
      <c r="F17" s="27">
        <f t="shared" ref="F17" si="0">D17*E17</f>
        <v>0</v>
      </c>
    </row>
    <row r="18" spans="1:6" ht="15.75" x14ac:dyDescent="0.25">
      <c r="A18" s="54" t="s">
        <v>5</v>
      </c>
      <c r="B18" s="55"/>
      <c r="C18" s="55"/>
      <c r="D18" s="55"/>
      <c r="E18" s="56"/>
      <c r="F18" s="33">
        <f>SUM(F17:F17)</f>
        <v>0</v>
      </c>
    </row>
    <row r="19" spans="1:6" ht="15.75" x14ac:dyDescent="0.25">
      <c r="A19" s="54" t="s">
        <v>8</v>
      </c>
      <c r="B19" s="55"/>
      <c r="C19" s="55"/>
      <c r="D19" s="55"/>
      <c r="E19" s="56"/>
      <c r="F19" s="34">
        <f>F18*23%</f>
        <v>0</v>
      </c>
    </row>
    <row r="20" spans="1:6" ht="15.75" x14ac:dyDescent="0.25">
      <c r="A20" s="57" t="s">
        <v>7</v>
      </c>
      <c r="B20" s="58"/>
      <c r="C20" s="58"/>
      <c r="D20" s="58"/>
      <c r="E20" s="59"/>
      <c r="F20" s="33">
        <f>F18*1.23</f>
        <v>0</v>
      </c>
    </row>
    <row r="21" spans="1:6" x14ac:dyDescent="0.25">
      <c r="A21" s="37"/>
      <c r="B21" s="53" t="s">
        <v>45</v>
      </c>
      <c r="C21" s="39"/>
      <c r="D21" s="38"/>
      <c r="E21" s="38"/>
      <c r="F21" s="40"/>
    </row>
    <row r="22" spans="1:6" ht="15.75" x14ac:dyDescent="0.25">
      <c r="A22" s="23">
        <v>1</v>
      </c>
      <c r="B22" s="24" t="s">
        <v>16</v>
      </c>
      <c r="C22" s="25" t="s">
        <v>6</v>
      </c>
      <c r="D22" s="26">
        <v>1</v>
      </c>
      <c r="E22" s="27"/>
      <c r="F22" s="27">
        <f t="shared" ref="F22" si="1">D22*E22</f>
        <v>0</v>
      </c>
    </row>
    <row r="23" spans="1:6" ht="15.75" x14ac:dyDescent="0.25">
      <c r="A23" s="54" t="s">
        <v>5</v>
      </c>
      <c r="B23" s="55"/>
      <c r="C23" s="55"/>
      <c r="D23" s="55"/>
      <c r="E23" s="56"/>
      <c r="F23" s="33">
        <f>SUM(F22:F22)</f>
        <v>0</v>
      </c>
    </row>
    <row r="24" spans="1:6" ht="15.75" x14ac:dyDescent="0.25">
      <c r="A24" s="54" t="s">
        <v>8</v>
      </c>
      <c r="B24" s="55"/>
      <c r="C24" s="55"/>
      <c r="D24" s="55"/>
      <c r="E24" s="56"/>
      <c r="F24" s="34">
        <f>F23*23%</f>
        <v>0</v>
      </c>
    </row>
    <row r="25" spans="1:6" ht="15.75" x14ac:dyDescent="0.25">
      <c r="A25" s="57" t="s">
        <v>7</v>
      </c>
      <c r="B25" s="58"/>
      <c r="C25" s="58"/>
      <c r="D25" s="58"/>
      <c r="E25" s="59"/>
      <c r="F25" s="33">
        <f>F23*1.23</f>
        <v>0</v>
      </c>
    </row>
    <row r="26" spans="1:6" x14ac:dyDescent="0.25">
      <c r="A26" s="37"/>
      <c r="B26" s="53" t="s">
        <v>42</v>
      </c>
      <c r="C26" s="39"/>
      <c r="D26" s="38"/>
      <c r="E26" s="38"/>
      <c r="F26" s="40"/>
    </row>
    <row r="27" spans="1:6" ht="15.75" x14ac:dyDescent="0.25">
      <c r="A27" s="23">
        <v>1</v>
      </c>
      <c r="B27" s="24" t="s">
        <v>16</v>
      </c>
      <c r="C27" s="25" t="s">
        <v>6</v>
      </c>
      <c r="D27" s="26">
        <v>1</v>
      </c>
      <c r="E27" s="27"/>
      <c r="F27" s="27">
        <f t="shared" ref="F27" si="2">D27*E27</f>
        <v>0</v>
      </c>
    </row>
    <row r="28" spans="1:6" ht="15.75" x14ac:dyDescent="0.25">
      <c r="A28" s="54" t="s">
        <v>5</v>
      </c>
      <c r="B28" s="55"/>
      <c r="C28" s="55"/>
      <c r="D28" s="55"/>
      <c r="E28" s="56"/>
      <c r="F28" s="33">
        <f>SUM(F27:F27)</f>
        <v>0</v>
      </c>
    </row>
    <row r="29" spans="1:6" ht="15.75" x14ac:dyDescent="0.25">
      <c r="A29" s="54" t="s">
        <v>8</v>
      </c>
      <c r="B29" s="55"/>
      <c r="C29" s="55"/>
      <c r="D29" s="55"/>
      <c r="E29" s="56"/>
      <c r="F29" s="34">
        <f>F28*23%</f>
        <v>0</v>
      </c>
    </row>
    <row r="30" spans="1:6" ht="15.75" x14ac:dyDescent="0.25">
      <c r="A30" s="57" t="s">
        <v>7</v>
      </c>
      <c r="B30" s="58"/>
      <c r="C30" s="58"/>
      <c r="D30" s="58"/>
      <c r="E30" s="59"/>
      <c r="F30" s="33">
        <f>F28*1.23</f>
        <v>0</v>
      </c>
    </row>
    <row r="31" spans="1:6" x14ac:dyDescent="0.25">
      <c r="A31" s="37"/>
      <c r="B31" s="53" t="s">
        <v>43</v>
      </c>
      <c r="C31" s="39"/>
      <c r="D31" s="38"/>
      <c r="E31" s="38"/>
      <c r="F31" s="40"/>
    </row>
    <row r="32" spans="1:6" ht="15.75" x14ac:dyDescent="0.25">
      <c r="A32" s="23">
        <v>1</v>
      </c>
      <c r="B32" s="24" t="s">
        <v>16</v>
      </c>
      <c r="C32" s="25" t="s">
        <v>6</v>
      </c>
      <c r="D32" s="26">
        <v>1</v>
      </c>
      <c r="E32" s="27"/>
      <c r="F32" s="27">
        <f t="shared" ref="F32" si="3">D32*E32</f>
        <v>0</v>
      </c>
    </row>
    <row r="33" spans="1:6" ht="15.75" x14ac:dyDescent="0.25">
      <c r="A33" s="54" t="s">
        <v>5</v>
      </c>
      <c r="B33" s="55"/>
      <c r="C33" s="55"/>
      <c r="D33" s="55"/>
      <c r="E33" s="56"/>
      <c r="F33" s="33">
        <f>SUM(F32:F32)</f>
        <v>0</v>
      </c>
    </row>
    <row r="34" spans="1:6" ht="15.75" x14ac:dyDescent="0.25">
      <c r="A34" s="54" t="s">
        <v>8</v>
      </c>
      <c r="B34" s="55"/>
      <c r="C34" s="55"/>
      <c r="D34" s="55"/>
      <c r="E34" s="56"/>
      <c r="F34" s="34">
        <f>F33*23%</f>
        <v>0</v>
      </c>
    </row>
    <row r="35" spans="1:6" ht="15.75" x14ac:dyDescent="0.25">
      <c r="A35" s="57" t="s">
        <v>7</v>
      </c>
      <c r="B35" s="58"/>
      <c r="C35" s="58"/>
      <c r="D35" s="58"/>
      <c r="E35" s="59"/>
      <c r="F35" s="33">
        <f>F33*1.23</f>
        <v>0</v>
      </c>
    </row>
    <row r="36" spans="1:6" ht="15.75" x14ac:dyDescent="0.25">
      <c r="A36" s="66" t="s">
        <v>10</v>
      </c>
      <c r="B36" s="67"/>
      <c r="C36" s="67"/>
      <c r="D36" s="67"/>
      <c r="E36" s="68"/>
      <c r="F36" s="31">
        <f>F33+F23+F18+F28</f>
        <v>0</v>
      </c>
    </row>
    <row r="37" spans="1:6" ht="15.75" x14ac:dyDescent="0.25">
      <c r="A37" s="66" t="s">
        <v>11</v>
      </c>
      <c r="B37" s="67"/>
      <c r="C37" s="67"/>
      <c r="D37" s="67"/>
      <c r="E37" s="68"/>
      <c r="F37" s="32">
        <f>F36*23%</f>
        <v>0</v>
      </c>
    </row>
    <row r="38" spans="1:6" ht="15.75" x14ac:dyDescent="0.25">
      <c r="A38" s="66" t="s">
        <v>12</v>
      </c>
      <c r="B38" s="67"/>
      <c r="C38" s="67"/>
      <c r="D38" s="67"/>
      <c r="E38" s="68"/>
      <c r="F38" s="31">
        <f>F36*1.23</f>
        <v>0</v>
      </c>
    </row>
    <row r="41" spans="1:6" s="8" customFormat="1" x14ac:dyDescent="0.25">
      <c r="A41" s="11" t="s">
        <v>24</v>
      </c>
      <c r="C41" s="12"/>
      <c r="D41" s="12"/>
      <c r="E41" s="13"/>
    </row>
    <row r="42" spans="1:6" s="8" customFormat="1" ht="11.25" customHeight="1" x14ac:dyDescent="0.25">
      <c r="C42" s="12"/>
      <c r="D42" s="12"/>
      <c r="E42" s="12"/>
    </row>
    <row r="43" spans="1:6" s="8" customFormat="1" x14ac:dyDescent="0.25">
      <c r="A43" s="11" t="s">
        <v>25</v>
      </c>
      <c r="C43" s="12"/>
      <c r="D43" s="12"/>
      <c r="E43" s="12"/>
    </row>
    <row r="44" spans="1:6" s="8" customFormat="1" x14ac:dyDescent="0.25">
      <c r="A44" s="11" t="s">
        <v>26</v>
      </c>
      <c r="C44" s="12"/>
      <c r="D44" s="12"/>
      <c r="E44" s="12"/>
    </row>
    <row r="45" spans="1:6" s="8" customFormat="1" x14ac:dyDescent="0.25">
      <c r="A45" s="14" t="s">
        <v>27</v>
      </c>
      <c r="C45" s="12"/>
      <c r="D45" s="12"/>
      <c r="E45" s="12"/>
    </row>
    <row r="46" spans="1:6" s="8" customFormat="1" ht="11.25" customHeight="1" x14ac:dyDescent="0.25">
      <c r="A46" s="11"/>
      <c r="C46" s="12"/>
      <c r="D46" s="12"/>
      <c r="E46" s="12"/>
    </row>
    <row r="47" spans="1:6" s="8" customFormat="1" x14ac:dyDescent="0.25">
      <c r="A47" s="15" t="s">
        <v>36</v>
      </c>
      <c r="B47" s="16"/>
      <c r="C47" s="17"/>
      <c r="D47" s="17"/>
      <c r="E47" s="12"/>
    </row>
    <row r="48" spans="1:6" s="8" customFormat="1" ht="11.25" customHeight="1" x14ac:dyDescent="0.25">
      <c r="A48" s="11"/>
      <c r="C48" s="12"/>
      <c r="D48" s="12"/>
      <c r="E48" s="12"/>
    </row>
    <row r="49" spans="1:5" s="8" customFormat="1" x14ac:dyDescent="0.25">
      <c r="A49" s="14" t="s">
        <v>28</v>
      </c>
      <c r="C49" s="12"/>
      <c r="D49" s="12"/>
      <c r="E49" s="12"/>
    </row>
    <row r="50" spans="1:5" s="8" customFormat="1" x14ac:dyDescent="0.25">
      <c r="A50" s="14" t="s">
        <v>29</v>
      </c>
      <c r="C50" s="12"/>
      <c r="D50" s="12"/>
      <c r="E50" s="12"/>
    </row>
    <row r="51" spans="1:5" s="8" customFormat="1" x14ac:dyDescent="0.25">
      <c r="A51" s="14" t="s">
        <v>30</v>
      </c>
      <c r="C51" s="12"/>
      <c r="D51" s="12"/>
      <c r="E51" s="12"/>
    </row>
    <row r="52" spans="1:5" s="8" customFormat="1" ht="33.75" customHeight="1" x14ac:dyDescent="0.25">
      <c r="A52" s="63" t="s">
        <v>31</v>
      </c>
      <c r="B52" s="63"/>
      <c r="C52" s="63"/>
      <c r="D52" s="63"/>
      <c r="E52" s="63"/>
    </row>
    <row r="53" spans="1:5" s="8" customFormat="1" ht="31.5" customHeight="1" x14ac:dyDescent="0.25">
      <c r="A53" s="60" t="s">
        <v>37</v>
      </c>
      <c r="B53" s="60"/>
      <c r="C53" s="60"/>
      <c r="D53" s="60"/>
      <c r="E53" s="60"/>
    </row>
    <row r="54" spans="1:5" s="8" customFormat="1" ht="9" customHeight="1" x14ac:dyDescent="0.25">
      <c r="A54" s="12"/>
      <c r="C54" s="12"/>
      <c r="D54" s="12"/>
      <c r="E54" s="12"/>
    </row>
    <row r="55" spans="1:5" s="8" customFormat="1" ht="15.75" x14ac:dyDescent="0.25">
      <c r="A55" s="18" t="s">
        <v>32</v>
      </c>
      <c r="C55" s="12"/>
      <c r="D55" s="12"/>
      <c r="E55" s="12"/>
    </row>
    <row r="56" spans="1:5" s="8" customFormat="1" ht="15.75" x14ac:dyDescent="0.25">
      <c r="A56" s="18"/>
      <c r="C56" s="12"/>
      <c r="D56" s="12"/>
      <c r="E56" s="12"/>
    </row>
    <row r="57" spans="1:5" s="8" customFormat="1" x14ac:dyDescent="0.25">
      <c r="A57" s="12"/>
      <c r="C57" s="12"/>
    </row>
    <row r="58" spans="1:5" s="8" customFormat="1" x14ac:dyDescent="0.25">
      <c r="A58" s="12"/>
      <c r="C58" s="12"/>
      <c r="D58" s="12"/>
      <c r="E58" s="12"/>
    </row>
    <row r="59" spans="1:5" s="8" customFormat="1" x14ac:dyDescent="0.25"/>
    <row r="60" spans="1:5" s="8" customFormat="1" x14ac:dyDescent="0.25">
      <c r="E60" s="41" t="s">
        <v>33</v>
      </c>
    </row>
    <row r="61" spans="1:5" s="8" customFormat="1" ht="15.75" x14ac:dyDescent="0.25">
      <c r="E61" s="21" t="s">
        <v>34</v>
      </c>
    </row>
    <row r="62" spans="1:5" s="5" customFormat="1" x14ac:dyDescent="0.25"/>
    <row r="63" spans="1:5" ht="15.75" x14ac:dyDescent="0.25">
      <c r="A63" s="4"/>
      <c r="C63" s="2"/>
      <c r="D63" s="2"/>
    </row>
  </sheetData>
  <mergeCells count="21">
    <mergeCell ref="A23:E23"/>
    <mergeCell ref="A24:E24"/>
    <mergeCell ref="A25:E25"/>
    <mergeCell ref="A33:E33"/>
    <mergeCell ref="A53:E53"/>
    <mergeCell ref="A1:F2"/>
    <mergeCell ref="A3:E3"/>
    <mergeCell ref="A5:F5"/>
    <mergeCell ref="A9:B9"/>
    <mergeCell ref="A52:E52"/>
    <mergeCell ref="A38:E38"/>
    <mergeCell ref="A36:E36"/>
    <mergeCell ref="A37:E37"/>
    <mergeCell ref="A18:E18"/>
    <mergeCell ref="A19:E19"/>
    <mergeCell ref="A34:E34"/>
    <mergeCell ref="A35:E35"/>
    <mergeCell ref="A20:E20"/>
    <mergeCell ref="A28:E28"/>
    <mergeCell ref="A29:E29"/>
    <mergeCell ref="A30:E30"/>
  </mergeCells>
  <pageMargins left="0.7" right="0.7" top="0.75" bottom="0.75" header="0.3" footer="0.3"/>
  <pageSetup paperSize="9" scale="70" fitToHeight="0" orientation="portrait" r:id="rId1"/>
  <headerFooter>
    <oddHeader>&amp;RZałącznik nr 1 do ZDM-PZ.342.16.2025.1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8207-999B-410A-9F8C-95B7CDA11637}">
  <sheetPr>
    <pageSetUpPr fitToPage="1"/>
  </sheetPr>
  <dimension ref="A2:F13"/>
  <sheetViews>
    <sheetView view="pageLayout" zoomScaleNormal="100" workbookViewId="0">
      <selection activeCell="C8" sqref="C8"/>
    </sheetView>
  </sheetViews>
  <sheetFormatPr defaultRowHeight="15" x14ac:dyDescent="0.25"/>
  <cols>
    <col min="1" max="1" width="6.5703125" customWidth="1"/>
    <col min="2" max="2" width="54.42578125" customWidth="1"/>
    <col min="3" max="4" width="19.7109375" customWidth="1"/>
    <col min="5" max="5" width="19.85546875" customWidth="1"/>
    <col min="8" max="8" width="12.42578125" bestFit="1" customWidth="1"/>
    <col min="12" max="12" width="12.42578125" bestFit="1" customWidth="1"/>
  </cols>
  <sheetData>
    <row r="2" spans="1:6" s="42" customFormat="1" ht="49.9" customHeight="1" x14ac:dyDescent="0.25">
      <c r="A2" s="64" t="s">
        <v>47</v>
      </c>
      <c r="B2" s="64"/>
      <c r="C2" s="64"/>
      <c r="D2" s="64"/>
      <c r="E2" s="64"/>
      <c r="F2" s="43"/>
    </row>
    <row r="4" spans="1:6" x14ac:dyDescent="0.25">
      <c r="A4" s="37" t="s">
        <v>0</v>
      </c>
      <c r="B4" s="38" t="s">
        <v>13</v>
      </c>
      <c r="C4" s="39" t="s">
        <v>5</v>
      </c>
      <c r="D4" s="37" t="s">
        <v>15</v>
      </c>
      <c r="E4" s="38" t="s">
        <v>7</v>
      </c>
    </row>
    <row r="5" spans="1:6" ht="15.75" x14ac:dyDescent="0.25">
      <c r="A5" s="23">
        <v>1</v>
      </c>
      <c r="B5" s="24" t="s">
        <v>38</v>
      </c>
      <c r="C5" s="44">
        <f>'ZADANIE I'!F31</f>
        <v>0</v>
      </c>
      <c r="D5" s="45">
        <f>C5*23%</f>
        <v>0</v>
      </c>
      <c r="E5" s="49">
        <f>C5+D5</f>
        <v>0</v>
      </c>
    </row>
    <row r="6" spans="1:6" x14ac:dyDescent="0.25">
      <c r="A6" s="37" t="s">
        <v>0</v>
      </c>
      <c r="B6" s="38" t="s">
        <v>14</v>
      </c>
      <c r="C6" s="46" t="s">
        <v>5</v>
      </c>
      <c r="D6" s="47"/>
      <c r="E6" s="48" t="s">
        <v>5</v>
      </c>
    </row>
    <row r="7" spans="1:6" ht="31.5" x14ac:dyDescent="0.25">
      <c r="A7" s="23">
        <v>1</v>
      </c>
      <c r="B7" s="24" t="s">
        <v>46</v>
      </c>
      <c r="C7" s="44">
        <f>'ZADANIE II'!F36</f>
        <v>0</v>
      </c>
      <c r="D7" s="45">
        <f>C7*23%</f>
        <v>0</v>
      </c>
      <c r="E7" s="49">
        <f>C7+D7</f>
        <v>0</v>
      </c>
    </row>
    <row r="8" spans="1:6" ht="15.75" x14ac:dyDescent="0.25">
      <c r="A8" s="50" t="s">
        <v>5</v>
      </c>
      <c r="B8" s="51"/>
      <c r="C8" s="51"/>
      <c r="D8" s="51"/>
      <c r="E8" s="52">
        <f>C5+C7</f>
        <v>0</v>
      </c>
    </row>
    <row r="9" spans="1:6" ht="15.75" x14ac:dyDescent="0.25">
      <c r="A9" s="50" t="s">
        <v>8</v>
      </c>
      <c r="B9" s="51"/>
      <c r="C9" s="51"/>
      <c r="D9" s="51"/>
      <c r="E9" s="52">
        <f>E8*23%</f>
        <v>0</v>
      </c>
    </row>
    <row r="10" spans="1:6" ht="15.75" x14ac:dyDescent="0.25">
      <c r="A10" s="50" t="s">
        <v>7</v>
      </c>
      <c r="B10" s="51"/>
      <c r="C10" s="51"/>
      <c r="D10" s="51"/>
      <c r="E10" s="52">
        <f>E8*1.23</f>
        <v>0</v>
      </c>
    </row>
    <row r="13" spans="1:6" x14ac:dyDescent="0.25">
      <c r="B13" s="1"/>
    </row>
  </sheetData>
  <mergeCells count="1">
    <mergeCell ref="A2:E2"/>
  </mergeCells>
  <pageMargins left="0.7" right="0.7" top="0.75" bottom="0.75" header="0.3" footer="0.3"/>
  <pageSetup paperSize="9" scale="72" fitToHeight="0" orientation="portrait" r:id="rId1"/>
  <headerFooter>
    <oddHeader>&amp;RZałącznik nr 1 do ZDM-PZ.342.16.2025.1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ZADANIE I</vt:lpstr>
      <vt:lpstr>ZADANIE II</vt:lpstr>
      <vt:lpstr>ZBIORCZO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2025-05-20T10:01:12Z</dcterms:modified>
</cp:coreProperties>
</file>