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Chlebowa, Kassyusza, Asnyka, Reja, Wiejska\Dokumenty\24 Reja\"/>
    </mc:Choice>
  </mc:AlternateContent>
  <bookViews>
    <workbookView xWindow="0" yWindow="0" windowWidth="24630" windowHeight="1155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2" l="1"/>
  <c r="F21" i="2"/>
  <c r="F20" i="2"/>
  <c r="F17" i="2"/>
  <c r="F16" i="2"/>
  <c r="F15" i="2"/>
  <c r="F14" i="2"/>
  <c r="F11" i="2"/>
  <c r="F10" i="2"/>
  <c r="F9" i="2"/>
  <c r="F8" i="2"/>
  <c r="F7" i="2"/>
  <c r="F6" i="2"/>
  <c r="F23" i="2" l="1"/>
  <c r="F18" i="2"/>
  <c r="F12" i="2"/>
  <c r="F24" i="2" l="1"/>
  <c r="F25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<sst xmlns="http://schemas.openxmlformats.org/spreadsheetml/2006/main" count="692" uniqueCount="77">
  <si>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</si>
  <si>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</si>
  <si>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</si>
  <si>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</si>
  <si>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</si>
  <si>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</si>
  <si>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</si>
  <si>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</si>
  <si>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</si>
  <si>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</si>
  <si>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</si>
  <si>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</si>
  <si>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</si>
  <si>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</si>
  <si>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</si>
  <si>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</si>
  <si>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</si>
  <si>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</si>
  <si>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</si>
  <si>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</si>
  <si>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</si>
  <si>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</si>
  <si>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</si>
  <si>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</si>
  <si>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</si>
  <si>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</si>
  <si>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</si>
  <si>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</si>
  <si>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</si>
  <si>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</si>
  <si>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</si>
  <si>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</si>
  <si>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</si>
  <si>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</si>
  <si>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</si>
  <si>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</si>
  <si>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</si>
  <si>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</si>
  <si>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</si>
  <si>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</si>
  <si>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</si>
  <si>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</si>
  <si>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</si>
  <si>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</si>
  <si>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</si>
  <si>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</si>
  <si>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</si>
  <si>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</si>
  <si>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</si>
  <si>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</si>
  <si>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</si>
  <si>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</si>
  <si>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</si>
  <si>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</si>
  <si>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</si>
  <si>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</si>
  <si>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</si>
  <si>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</si>
  <si>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</si>
  <si>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</si>
  <si>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</si>
  <si>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</si>
  <si>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</si>
  <si>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</si>
  <si>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</si>
  <si>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Urządzenia BRD</t>
  </si>
  <si>
    <t>grubowarstwowa masa chemoutwardzalna biała</t>
  </si>
  <si>
    <t>2.4</t>
  </si>
  <si>
    <t>grubowarstwowa masa chemoutwardzalna czerwona</t>
  </si>
  <si>
    <t>gniazdo szybki montaż/demontaż</t>
  </si>
  <si>
    <t>Słupki do znaków z kotwą</t>
  </si>
  <si>
    <t>wypełnianie ubytków po usuwaniu oznakowania na jezdni masą chemoutwardzalną czarna</t>
  </si>
  <si>
    <t>Zmiana organizacji ruchu na ulicy Mikołaja Reja</t>
  </si>
  <si>
    <t>stojak rowerowy</t>
  </si>
  <si>
    <t>słupek blokujący U-12c</t>
  </si>
  <si>
    <t xml:space="preserve">Tabliczki podznakowe typowe </t>
  </si>
  <si>
    <t>Demontaż tabliczek podznakowych typowych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</si>
</sst>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D28" sqref="D28"/>
    </sheetView>
  </sheetViews>
  <sheetFormatPr defaultColWidth="8.7109375" defaultRowHeight="15" x14ac:dyDescent="0.25"/>
  <cols>
    <col min="1" max="1" width="8.5703125" style="23" customWidth="1"/>
    <col min="2" max="2" width="82.7109375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72</v>
      </c>
      <c r="C2" s="29"/>
      <c r="D2" s="29"/>
      <c r="E2" s="29"/>
      <c r="F2" s="29"/>
    </row>
    <row r="3" spans="1:6" x14ac:dyDescent="0.25">
      <c r="A3"/>
      <c r="B3" s="28"/>
      <c r="C3" s="28"/>
      <c r="D3" s="28"/>
      <c r="E3" s="28"/>
      <c r="F3" s="28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0</v>
      </c>
      <c r="F6" s="8">
        <f t="shared" ref="F6:F11" si="0">PRODUCT(D6*E6)</f>
        <v>0</v>
      </c>
    </row>
    <row r="7" spans="1:6" x14ac:dyDescent="0.25">
      <c r="A7" s="5" t="s">
        <v>12</v>
      </c>
      <c r="B7" s="6" t="s">
        <v>75</v>
      </c>
      <c r="C7" s="6" t="s">
        <v>11</v>
      </c>
      <c r="D7" s="6">
        <v>7</v>
      </c>
      <c r="E7" s="7">
        <v>0</v>
      </c>
      <c r="F7" s="8">
        <f t="shared" si="0"/>
        <v>0</v>
      </c>
    </row>
    <row r="8" spans="1:6" x14ac:dyDescent="0.25">
      <c r="A8" s="5" t="s">
        <v>14</v>
      </c>
      <c r="B8" s="6" t="s">
        <v>70</v>
      </c>
      <c r="C8" s="6" t="s">
        <v>11</v>
      </c>
      <c r="D8" s="6">
        <v>6</v>
      </c>
      <c r="E8" s="7">
        <v>0</v>
      </c>
      <c r="F8" s="8">
        <f t="shared" si="0"/>
        <v>0</v>
      </c>
    </row>
    <row r="9" spans="1:6" x14ac:dyDescent="0.25">
      <c r="A9" s="5" t="s">
        <v>16</v>
      </c>
      <c r="B9" s="6" t="s">
        <v>19</v>
      </c>
      <c r="C9" s="6" t="s">
        <v>11</v>
      </c>
      <c r="D9" s="6">
        <v>5</v>
      </c>
      <c r="E9" s="7">
        <v>0</v>
      </c>
      <c r="F9" s="8">
        <f t="shared" si="0"/>
        <v>0</v>
      </c>
    </row>
    <row r="10" spans="1:6" x14ac:dyDescent="0.25">
      <c r="A10" s="5" t="s">
        <v>18</v>
      </c>
      <c r="B10" s="6" t="s">
        <v>21</v>
      </c>
      <c r="C10" s="6" t="s">
        <v>11</v>
      </c>
      <c r="D10" s="6">
        <v>6</v>
      </c>
      <c r="E10" s="7">
        <v>0</v>
      </c>
      <c r="F10" s="8">
        <f t="shared" si="0"/>
        <v>0</v>
      </c>
    </row>
    <row r="11" spans="1:6" x14ac:dyDescent="0.25">
      <c r="A11" s="5" t="s">
        <v>20</v>
      </c>
      <c r="B11" s="6" t="s">
        <v>76</v>
      </c>
      <c r="C11" s="6" t="s">
        <v>11</v>
      </c>
      <c r="D11" s="6">
        <v>3</v>
      </c>
      <c r="E11" s="7">
        <v>0</v>
      </c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6" t="s">
        <v>66</v>
      </c>
      <c r="C14" s="12" t="s">
        <v>26</v>
      </c>
      <c r="D14" s="13">
        <v>20</v>
      </c>
      <c r="E14" s="13">
        <v>0</v>
      </c>
      <c r="F14" s="14">
        <f t="shared" ref="F14:F17" si="1">PRODUCT(D14*E14)</f>
        <v>0</v>
      </c>
    </row>
    <row r="15" spans="1:6" x14ac:dyDescent="0.25">
      <c r="A15" s="5" t="s">
        <v>27</v>
      </c>
      <c r="B15" s="6" t="s">
        <v>68</v>
      </c>
      <c r="C15" s="12" t="s">
        <v>26</v>
      </c>
      <c r="D15" s="13">
        <v>10.4</v>
      </c>
      <c r="E15" s="13">
        <v>0</v>
      </c>
      <c r="F15" s="14">
        <f t="shared" si="1"/>
        <v>0</v>
      </c>
    </row>
    <row r="16" spans="1:6" x14ac:dyDescent="0.25">
      <c r="A16" s="5" t="s">
        <v>62</v>
      </c>
      <c r="B16" s="6" t="s">
        <v>61</v>
      </c>
      <c r="C16" s="12" t="s">
        <v>26</v>
      </c>
      <c r="D16" s="13">
        <v>5</v>
      </c>
      <c r="E16" s="13">
        <v>0</v>
      </c>
      <c r="F16" s="14">
        <f t="shared" si="1"/>
        <v>0</v>
      </c>
    </row>
    <row r="17" spans="1:6" x14ac:dyDescent="0.25">
      <c r="A17" s="5" t="s">
        <v>67</v>
      </c>
      <c r="B17" s="6" t="s">
        <v>71</v>
      </c>
      <c r="C17" s="12" t="s">
        <v>26</v>
      </c>
      <c r="D17" s="13">
        <v>2</v>
      </c>
      <c r="E17" s="13">
        <v>0</v>
      </c>
      <c r="F17" s="14">
        <f t="shared" si="1"/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SUM(F14:F17)</f>
        <v>0</v>
      </c>
    </row>
    <row r="19" spans="1:6" x14ac:dyDescent="0.25">
      <c r="A19" s="4" t="s">
        <v>29</v>
      </c>
      <c r="B19" s="4" t="s">
        <v>65</v>
      </c>
      <c r="C19" s="4"/>
      <c r="D19" s="4"/>
      <c r="E19" s="4"/>
      <c r="F19" s="4"/>
    </row>
    <row r="20" spans="1:6" x14ac:dyDescent="0.25">
      <c r="A20" s="27" t="s">
        <v>30</v>
      </c>
      <c r="B20" s="25" t="s">
        <v>73</v>
      </c>
      <c r="C20" s="25" t="s">
        <v>11</v>
      </c>
      <c r="D20" s="25">
        <v>1</v>
      </c>
      <c r="E20" s="26">
        <v>0</v>
      </c>
      <c r="F20" s="8">
        <f t="shared" ref="F20:F22" si="2">PRODUCT(D20*E20)</f>
        <v>0</v>
      </c>
    </row>
    <row r="21" spans="1:6" x14ac:dyDescent="0.25">
      <c r="A21" s="27" t="s">
        <v>33</v>
      </c>
      <c r="B21" s="25" t="s">
        <v>69</v>
      </c>
      <c r="C21" s="25" t="s">
        <v>11</v>
      </c>
      <c r="D21" s="25">
        <v>2</v>
      </c>
      <c r="E21" s="26">
        <v>0</v>
      </c>
      <c r="F21" s="8">
        <f t="shared" si="2"/>
        <v>0</v>
      </c>
    </row>
    <row r="22" spans="1:6" x14ac:dyDescent="0.25">
      <c r="A22" s="27" t="s">
        <v>35</v>
      </c>
      <c r="B22" s="6" t="s">
        <v>74</v>
      </c>
      <c r="C22" s="6" t="s">
        <v>11</v>
      </c>
      <c r="D22" s="6">
        <v>6</v>
      </c>
      <c r="E22" s="17">
        <v>0</v>
      </c>
      <c r="F22" s="8">
        <f t="shared" si="2"/>
        <v>0</v>
      </c>
    </row>
    <row r="23" spans="1:6" ht="15.75" x14ac:dyDescent="0.25">
      <c r="E23" s="9" t="s">
        <v>37</v>
      </c>
      <c r="F23" s="10">
        <f>SUM(F20:F22)</f>
        <v>0</v>
      </c>
    </row>
    <row r="24" spans="1:6" ht="15.75" x14ac:dyDescent="0.25">
      <c r="A24"/>
      <c r="E24" s="9" t="s">
        <v>38</v>
      </c>
      <c r="F24" s="10">
        <f>SUM(F12,F18,F23)</f>
        <v>0</v>
      </c>
    </row>
    <row r="25" spans="1:6" ht="18.75" x14ac:dyDescent="0.3">
      <c r="A25"/>
      <c r="E25" s="18" t="s">
        <v>39</v>
      </c>
      <c r="F25" s="20">
        <f>F24*1.23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D27" sqref="D27"/>
    </sheetView>
  </sheetViews>
  <sheetFormatPr defaultColWidth="8.7109375" defaultRowHeight="15" x14ac:dyDescent="0.25"/>
  <cols>
    <col min="1" max="1" width="8.5703125" style="23" customWidth="1"/>
    <col min="2" max="2" width="77.28515625" bestFit="1" customWidth="1"/>
    <col min="3" max="3" width="6.85546875" customWidth="1"/>
    <col min="4" max="4" width="16.140625" bestFit="1" customWidth="1"/>
    <col min="993" max="994" width="11.5703125" customWidth="1"/>
    <col min="1001" max="1004" width="11.5703125" customWidth="1"/>
  </cols>
  <sheetData>
    <row r="1" spans="1:4" ht="15.75" x14ac:dyDescent="0.25">
      <c r="B1" s="1" t="s">
        <v>0</v>
      </c>
    </row>
    <row r="2" spans="1:4" x14ac:dyDescent="0.25">
      <c r="A2" t="s">
        <v>42</v>
      </c>
      <c r="B2" s="29" t="s">
        <v>72</v>
      </c>
      <c r="C2" s="29"/>
      <c r="D2" s="29"/>
    </row>
    <row r="3" spans="1:4" x14ac:dyDescent="0.25">
      <c r="A3"/>
      <c r="B3" s="28"/>
      <c r="C3" s="28"/>
      <c r="D3" s="28"/>
    </row>
    <row r="4" spans="1:4" ht="15.75" x14ac:dyDescent="0.25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25">
      <c r="A5" s="19" t="s">
        <v>7</v>
      </c>
      <c r="B5" s="19" t="s">
        <v>8</v>
      </c>
      <c r="C5" s="19"/>
      <c r="D5" s="19"/>
    </row>
    <row r="6" spans="1:4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4" x14ac:dyDescent="0.25">
      <c r="A7" s="5" t="s">
        <v>12</v>
      </c>
      <c r="B7" s="6" t="s">
        <v>75</v>
      </c>
      <c r="C7" s="6" t="s">
        <v>11</v>
      </c>
      <c r="D7" s="6">
        <v>7</v>
      </c>
    </row>
    <row r="8" spans="1:4" x14ac:dyDescent="0.25">
      <c r="A8" s="5" t="s">
        <v>14</v>
      </c>
      <c r="B8" s="6" t="s">
        <v>70</v>
      </c>
      <c r="C8" s="6" t="s">
        <v>11</v>
      </c>
      <c r="D8" s="6">
        <v>6</v>
      </c>
    </row>
    <row r="9" spans="1:4" x14ac:dyDescent="0.25">
      <c r="A9" s="5" t="s">
        <v>16</v>
      </c>
      <c r="B9" s="6" t="s">
        <v>19</v>
      </c>
      <c r="C9" s="6" t="s">
        <v>11</v>
      </c>
      <c r="D9" s="6">
        <v>5</v>
      </c>
    </row>
    <row r="10" spans="1:4" x14ac:dyDescent="0.25">
      <c r="A10" s="5" t="s">
        <v>18</v>
      </c>
      <c r="B10" s="6" t="s">
        <v>21</v>
      </c>
      <c r="C10" s="6" t="s">
        <v>11</v>
      </c>
      <c r="D10" s="6">
        <v>6</v>
      </c>
    </row>
    <row r="11" spans="1:4" x14ac:dyDescent="0.25">
      <c r="A11" s="5" t="s">
        <v>20</v>
      </c>
      <c r="B11" s="6" t="s">
        <v>76</v>
      </c>
      <c r="C11" s="6" t="s">
        <v>11</v>
      </c>
      <c r="D11" s="6">
        <v>3</v>
      </c>
    </row>
    <row r="12" spans="1:4" x14ac:dyDescent="0.25">
      <c r="A12" s="5"/>
      <c r="B12" s="6"/>
      <c r="C12" s="6"/>
      <c r="D12" s="6"/>
    </row>
    <row r="13" spans="1:4" x14ac:dyDescent="0.25">
      <c r="A13" s="4" t="s">
        <v>23</v>
      </c>
      <c r="B13" s="4" t="s">
        <v>24</v>
      </c>
      <c r="C13" s="4"/>
      <c r="D13" s="4"/>
    </row>
    <row r="14" spans="1:4" x14ac:dyDescent="0.25">
      <c r="A14" s="5" t="s">
        <v>25</v>
      </c>
      <c r="B14" s="6" t="s">
        <v>66</v>
      </c>
      <c r="C14" s="12" t="s">
        <v>26</v>
      </c>
      <c r="D14" s="13">
        <v>20</v>
      </c>
    </row>
    <row r="15" spans="1:4" x14ac:dyDescent="0.25">
      <c r="A15" s="5" t="s">
        <v>27</v>
      </c>
      <c r="B15" s="6" t="s">
        <v>68</v>
      </c>
      <c r="C15" s="12" t="s">
        <v>26</v>
      </c>
      <c r="D15" s="13">
        <v>10.4</v>
      </c>
    </row>
    <row r="16" spans="1:4" x14ac:dyDescent="0.25">
      <c r="A16" s="5" t="s">
        <v>62</v>
      </c>
      <c r="B16" s="6" t="s">
        <v>61</v>
      </c>
      <c r="C16" s="12" t="s">
        <v>26</v>
      </c>
      <c r="D16" s="13">
        <v>5</v>
      </c>
    </row>
    <row r="17" spans="1:4" x14ac:dyDescent="0.25">
      <c r="A17" s="5" t="s">
        <v>67</v>
      </c>
      <c r="B17" s="6" t="s">
        <v>71</v>
      </c>
      <c r="C17" s="12" t="s">
        <v>26</v>
      </c>
      <c r="D17" s="13">
        <v>2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65</v>
      </c>
      <c r="C19" s="4"/>
      <c r="D19" s="4"/>
    </row>
    <row r="20" spans="1:4" x14ac:dyDescent="0.25">
      <c r="A20" s="27" t="s">
        <v>30</v>
      </c>
      <c r="B20" s="25" t="s">
        <v>73</v>
      </c>
      <c r="C20" s="25" t="s">
        <v>11</v>
      </c>
      <c r="D20" s="25">
        <v>1</v>
      </c>
    </row>
    <row r="21" spans="1:4" x14ac:dyDescent="0.25">
      <c r="A21" s="27" t="s">
        <v>33</v>
      </c>
      <c r="B21" s="25" t="s">
        <v>69</v>
      </c>
      <c r="C21" s="25" t="s">
        <v>11</v>
      </c>
      <c r="D21" s="25">
        <v>2</v>
      </c>
    </row>
    <row r="22" spans="1:4" x14ac:dyDescent="0.25">
      <c r="A22" s="27" t="s">
        <v>35</v>
      </c>
      <c r="B22" s="6" t="s">
        <v>74</v>
      </c>
      <c r="C22" s="6" t="s">
        <v>11</v>
      </c>
      <c r="D22" s="6">
        <v>6</v>
      </c>
    </row>
    <row r="24" spans="1:4" x14ac:dyDescent="0.25">
      <c r="A24"/>
    </row>
    <row r="25" spans="1:4" x14ac:dyDescent="0.25">
      <c r="A25"/>
    </row>
  </sheetData>
  <mergeCells count="1">
    <mergeCell ref="B2:D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43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9" t="s">
        <v>43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9" t="s">
        <v>43</v>
      </c>
      <c r="C2" s="29"/>
      <c r="D2" s="29"/>
      <c r="E2" s="29"/>
      <c r="F2" s="2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47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9" t="s">
        <v>47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9" t="s">
        <v>47</v>
      </c>
      <c r="C2" s="29"/>
      <c r="D2" s="29"/>
      <c r="E2" s="29"/>
      <c r="F2" s="2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57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9" t="s">
        <v>57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9" t="s">
        <v>57</v>
      </c>
      <c r="C2" s="29"/>
      <c r="D2" s="29"/>
      <c r="E2" s="29"/>
      <c r="F2" s="2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9" t="s">
        <v>59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9" t="s">
        <v>59</v>
      </c>
      <c r="C2" s="29"/>
      <c r="D2" s="29"/>
      <c r="E2" s="29"/>
      <c r="F2" s="29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9" t="s">
        <v>59</v>
      </c>
      <c r="C2" s="29"/>
      <c r="D2" s="29"/>
      <c r="E2" s="29"/>
      <c r="F2" s="29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2025-04-25T05:31:18Z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