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W:\I\IRI\224 Nadzór nad inwestycjami\349. utwardzenie dróg gruntowych na rok 2026\Przetargi\Badania 1\Ogłoszenie\"/>
    </mc:Choice>
  </mc:AlternateContent>
  <bookViews>
    <workbookView xWindow="0" yWindow="0" windowWidth="28800" windowHeight="12432"/>
  </bookViews>
  <sheets>
    <sheet name="lista ulic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2" l="1"/>
  <c r="H38" i="2"/>
  <c r="H37" i="2"/>
  <c r="H36" i="2"/>
  <c r="H35" i="2"/>
  <c r="H34" i="2"/>
  <c r="H33" i="2"/>
  <c r="H32" i="2"/>
  <c r="H31" i="2" l="1"/>
  <c r="H30" i="2"/>
  <c r="H29" i="2" l="1"/>
  <c r="H28" i="2"/>
  <c r="H27" i="2"/>
  <c r="H26" i="2"/>
  <c r="H25" i="2" l="1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2" i="2"/>
  <c r="H40" i="2" l="1"/>
  <c r="H41" i="2"/>
</calcChain>
</file>

<file path=xl/sharedStrings.xml><?xml version="1.0" encoding="utf-8"?>
<sst xmlns="http://schemas.openxmlformats.org/spreadsheetml/2006/main" count="86" uniqueCount="70">
  <si>
    <t>długość odcinka ulicy [m]</t>
  </si>
  <si>
    <t>ilość odwiertów</t>
  </si>
  <si>
    <t>odcinek</t>
  </si>
  <si>
    <t>ulica</t>
  </si>
  <si>
    <t xml:space="preserve">wartość 
[netto] </t>
  </si>
  <si>
    <t xml:space="preserve">cena jednostkowa 
1 odwiertu
[netto] </t>
  </si>
  <si>
    <t>suma [netto]</t>
  </si>
  <si>
    <t>suma [brutto]</t>
  </si>
  <si>
    <t xml:space="preserve">Lp. </t>
  </si>
  <si>
    <t>cała ulica</t>
  </si>
  <si>
    <t>Cetniewska</t>
  </si>
  <si>
    <t>Stobrawska</t>
  </si>
  <si>
    <t>Polanowska</t>
  </si>
  <si>
    <t>od Fromborskiej do Maszewskiej</t>
  </si>
  <si>
    <t>Lubniewicka</t>
  </si>
  <si>
    <t>od dz 44/5 do ul. Witnickiej</t>
  </si>
  <si>
    <t>Górska</t>
  </si>
  <si>
    <t>Podleśna</t>
  </si>
  <si>
    <t>Rugijska</t>
  </si>
  <si>
    <t>od posesji Rugijska 54 do 38</t>
  </si>
  <si>
    <t>od ul. Zieleńskiej do posesji Rugijska 20</t>
  </si>
  <si>
    <t>Podbórska</t>
  </si>
  <si>
    <t>Cytrynowa</t>
  </si>
  <si>
    <t>Krzeszowicka</t>
  </si>
  <si>
    <t>od Głogowskiej do końca działki nr  11</t>
  </si>
  <si>
    <t>Chociebora</t>
  </si>
  <si>
    <t>od Radziwoja do posesji Chociebora 15</t>
  </si>
  <si>
    <t>Za Cybiną</t>
  </si>
  <si>
    <t>Sobolowa</t>
  </si>
  <si>
    <t>Leska</t>
  </si>
  <si>
    <t>Połaniecka</t>
  </si>
  <si>
    <t>Wadowicka</t>
  </si>
  <si>
    <t>Rydzowa</t>
  </si>
  <si>
    <t>Andrychowska</t>
  </si>
  <si>
    <t>Ożarowska</t>
  </si>
  <si>
    <t>wzdłuż numerów 6b, 6c, 8, 8a, 8b, 8c, 8d</t>
  </si>
  <si>
    <t>Tomaszowska - Ożarowska</t>
  </si>
  <si>
    <t>Działoszyńska - Tomaszowska</t>
  </si>
  <si>
    <t>Poręba</t>
  </si>
  <si>
    <t>od Kopcowej do Kresowej</t>
  </si>
  <si>
    <t>skrzyżowanie ulic Ciechocińska i Buska</t>
  </si>
  <si>
    <t>cała ulica poza skrzyżowaniem z ul. Starachowicką</t>
  </si>
  <si>
    <t>dz. 36/05/17/2 boczna od ul. Głogowskiej</t>
  </si>
  <si>
    <t>Starołęcka - Borowikowa (do końca działki 210/19 obr. Czapury)</t>
  </si>
  <si>
    <t>Pelplińska</t>
  </si>
  <si>
    <t>dz. 22/26/71/3</t>
  </si>
  <si>
    <t>od granicy miasta, sięgacz, do terenu kolejowego (dz. 85, 86/1, 86/2, 84, 83)</t>
  </si>
  <si>
    <t>Aroniowa</t>
  </si>
  <si>
    <t>Wygon</t>
  </si>
  <si>
    <t>Sierpowa</t>
  </si>
  <si>
    <t>Gminna</t>
  </si>
  <si>
    <t>Sianokosy</t>
  </si>
  <si>
    <t>Szparagowa</t>
  </si>
  <si>
    <t>od ul. Bobrownickiej do dz. 20/3</t>
  </si>
  <si>
    <t>od ul. Skibowej do ul. Michałowo</t>
  </si>
  <si>
    <t>dz. 9/23/1/288</t>
  </si>
  <si>
    <t>Lewandowskiego</t>
  </si>
  <si>
    <t>od nr 16 do nr 18</t>
  </si>
  <si>
    <t>Glinienko</t>
  </si>
  <si>
    <t>Glinno</t>
  </si>
  <si>
    <t>Halszki</t>
  </si>
  <si>
    <t>Huby Moraskie</t>
  </si>
  <si>
    <t>Inspektowa</t>
  </si>
  <si>
    <t>Poligonowa</t>
  </si>
  <si>
    <t>Okolewo</t>
  </si>
  <si>
    <t>od ul. Łysy Młyn do ul. Glinno</t>
  </si>
  <si>
    <t>od ul. Rumiankowej do stadniny koni (posesja Huby Moraskie 44)</t>
  </si>
  <si>
    <t>od ul. Morasko do ul. Okolewo</t>
  </si>
  <si>
    <t>od nr 10 do nr 20</t>
  </si>
  <si>
    <t>Głębokość odwiertu [m]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</si>
</sst>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zoomScaleNormal="100" workbookViewId="0">
      <selection activeCell="C28" sqref="C28"/>
    </sheetView>
  </sheetViews>
  <sheetFormatPr defaultRowHeight="14.4" x14ac:dyDescent="0.3"/>
  <cols>
    <col min="2" max="2" width="22" customWidth="1"/>
    <col min="3" max="3" width="26.33203125" customWidth="1"/>
    <col min="4" max="4" width="11.33203125" customWidth="1"/>
    <col min="5" max="6" width="10.6640625" customWidth="1"/>
    <col min="7" max="7" width="13.33203125" customWidth="1"/>
  </cols>
  <sheetData>
    <row r="1" spans="1:8" ht="57.6" x14ac:dyDescent="0.3">
      <c r="A1" s="1" t="s">
        <v>8</v>
      </c>
      <c r="B1" s="1" t="s">
        <v>3</v>
      </c>
      <c r="C1" s="1" t="s">
        <v>2</v>
      </c>
      <c r="D1" s="1" t="s">
        <v>0</v>
      </c>
      <c r="E1" s="1" t="s">
        <v>1</v>
      </c>
      <c r="F1" s="1" t="s">
        <v>69</v>
      </c>
      <c r="G1" s="1" t="s">
        <v>5</v>
      </c>
      <c r="H1" s="1" t="s">
        <v>4</v>
      </c>
    </row>
    <row r="2" spans="1:8" x14ac:dyDescent="0.3">
      <c r="A2" s="7">
        <v>1</v>
      </c>
      <c r="B2" s="4" t="s">
        <v>10</v>
      </c>
      <c r="C2" s="5" t="s">
        <v>9</v>
      </c>
      <c r="D2" s="6">
        <v>350</v>
      </c>
      <c r="E2" s="16">
        <v>8</v>
      </c>
      <c r="F2" s="16">
        <v>2</v>
      </c>
      <c r="G2" s="7"/>
      <c r="H2" s="7">
        <f>ROUND(G2*E2,2)</f>
        <v>0</v>
      </c>
    </row>
    <row r="3" spans="1:8" x14ac:dyDescent="0.3">
      <c r="A3" s="7">
        <v>2</v>
      </c>
      <c r="B3" s="11" t="s">
        <v>11</v>
      </c>
      <c r="C3" s="5" t="s">
        <v>9</v>
      </c>
      <c r="D3" s="6">
        <v>211</v>
      </c>
      <c r="E3" s="16">
        <v>5</v>
      </c>
      <c r="F3" s="16">
        <v>2</v>
      </c>
      <c r="G3" s="7"/>
      <c r="H3" s="7">
        <f t="shared" ref="H3:H39" si="0">ROUND(G3*E3,2)</f>
        <v>0</v>
      </c>
    </row>
    <row r="4" spans="1:8" ht="28.8" x14ac:dyDescent="0.3">
      <c r="A4" s="7">
        <v>3</v>
      </c>
      <c r="B4" s="11" t="s">
        <v>12</v>
      </c>
      <c r="C4" s="8" t="s">
        <v>13</v>
      </c>
      <c r="D4" s="3">
        <v>495</v>
      </c>
      <c r="E4" s="17">
        <v>11</v>
      </c>
      <c r="F4" s="16">
        <v>2</v>
      </c>
      <c r="G4" s="7"/>
      <c r="H4" s="7">
        <f t="shared" si="0"/>
        <v>0</v>
      </c>
    </row>
    <row r="5" spans="1:8" x14ac:dyDescent="0.3">
      <c r="A5" s="7">
        <v>4</v>
      </c>
      <c r="B5" s="11" t="s">
        <v>14</v>
      </c>
      <c r="C5" s="8" t="s">
        <v>15</v>
      </c>
      <c r="D5" s="3">
        <v>240</v>
      </c>
      <c r="E5" s="17">
        <v>5</v>
      </c>
      <c r="F5" s="16">
        <v>2</v>
      </c>
      <c r="G5" s="7"/>
      <c r="H5" s="7">
        <f t="shared" si="0"/>
        <v>0</v>
      </c>
    </row>
    <row r="6" spans="1:8" ht="28.8" x14ac:dyDescent="0.3">
      <c r="A6" s="7">
        <v>5</v>
      </c>
      <c r="B6" s="11" t="s">
        <v>16</v>
      </c>
      <c r="C6" s="11" t="s">
        <v>41</v>
      </c>
      <c r="D6" s="3">
        <v>220</v>
      </c>
      <c r="E6" s="17">
        <v>5</v>
      </c>
      <c r="F6" s="16">
        <v>2</v>
      </c>
      <c r="G6" s="7"/>
      <c r="H6" s="7">
        <f t="shared" si="0"/>
        <v>0</v>
      </c>
    </row>
    <row r="7" spans="1:8" x14ac:dyDescent="0.3">
      <c r="A7" s="7">
        <v>6</v>
      </c>
      <c r="B7" s="11" t="s">
        <v>17</v>
      </c>
      <c r="C7" s="4" t="s">
        <v>9</v>
      </c>
      <c r="D7" s="3">
        <v>255</v>
      </c>
      <c r="E7" s="17">
        <v>6</v>
      </c>
      <c r="F7" s="16">
        <v>2</v>
      </c>
      <c r="G7" s="7"/>
      <c r="H7" s="7">
        <f t="shared" si="0"/>
        <v>0</v>
      </c>
    </row>
    <row r="8" spans="1:8" x14ac:dyDescent="0.3">
      <c r="A8" s="7">
        <v>7</v>
      </c>
      <c r="B8" s="11" t="s">
        <v>18</v>
      </c>
      <c r="C8" s="8" t="s">
        <v>19</v>
      </c>
      <c r="D8" s="3">
        <v>276</v>
      </c>
      <c r="E8" s="17">
        <v>6</v>
      </c>
      <c r="F8" s="16">
        <v>2</v>
      </c>
      <c r="G8" s="7"/>
      <c r="H8" s="7">
        <f t="shared" si="0"/>
        <v>0</v>
      </c>
    </row>
    <row r="9" spans="1:8" ht="28.8" x14ac:dyDescent="0.3">
      <c r="A9" s="7">
        <v>8</v>
      </c>
      <c r="B9" s="11" t="s">
        <v>18</v>
      </c>
      <c r="C9" s="9" t="s">
        <v>20</v>
      </c>
      <c r="D9" s="3">
        <v>206</v>
      </c>
      <c r="E9" s="17">
        <v>5</v>
      </c>
      <c r="F9" s="16">
        <v>2</v>
      </c>
      <c r="G9" s="7"/>
      <c r="H9" s="7">
        <f t="shared" si="0"/>
        <v>0</v>
      </c>
    </row>
    <row r="10" spans="1:8" x14ac:dyDescent="0.3">
      <c r="A10" s="7">
        <v>9</v>
      </c>
      <c r="B10" s="11" t="s">
        <v>21</v>
      </c>
      <c r="C10" s="4" t="s">
        <v>9</v>
      </c>
      <c r="D10" s="3">
        <v>131</v>
      </c>
      <c r="E10" s="17">
        <v>3</v>
      </c>
      <c r="F10" s="16">
        <v>2</v>
      </c>
      <c r="G10" s="7"/>
      <c r="H10" s="7">
        <f t="shared" si="0"/>
        <v>0</v>
      </c>
    </row>
    <row r="11" spans="1:8" x14ac:dyDescent="0.3">
      <c r="A11" s="7">
        <v>10</v>
      </c>
      <c r="B11" s="11" t="s">
        <v>22</v>
      </c>
      <c r="C11" s="4" t="s">
        <v>9</v>
      </c>
      <c r="D11" s="3">
        <v>652</v>
      </c>
      <c r="E11" s="17">
        <v>14</v>
      </c>
      <c r="F11" s="16">
        <v>2</v>
      </c>
      <c r="G11" s="7"/>
      <c r="H11" s="7">
        <f t="shared" si="0"/>
        <v>0</v>
      </c>
    </row>
    <row r="12" spans="1:8" x14ac:dyDescent="0.3">
      <c r="A12" s="7">
        <v>11</v>
      </c>
      <c r="B12" s="11" t="s">
        <v>23</v>
      </c>
      <c r="C12" s="4" t="s">
        <v>9</v>
      </c>
      <c r="D12" s="3">
        <v>401</v>
      </c>
      <c r="E12" s="17">
        <v>9</v>
      </c>
      <c r="F12" s="16">
        <v>2</v>
      </c>
      <c r="G12" s="7"/>
      <c r="H12" s="7">
        <f t="shared" si="0"/>
        <v>0</v>
      </c>
    </row>
    <row r="13" spans="1:8" ht="28.8" x14ac:dyDescent="0.3">
      <c r="A13" s="7">
        <v>12</v>
      </c>
      <c r="B13" s="13" t="s">
        <v>42</v>
      </c>
      <c r="C13" s="8" t="s">
        <v>24</v>
      </c>
      <c r="D13" s="3">
        <v>197</v>
      </c>
      <c r="E13" s="17">
        <v>5</v>
      </c>
      <c r="F13" s="16">
        <v>2</v>
      </c>
      <c r="G13" s="7"/>
      <c r="H13" s="7">
        <f t="shared" si="0"/>
        <v>0</v>
      </c>
    </row>
    <row r="14" spans="1:8" ht="28.8" x14ac:dyDescent="0.3">
      <c r="A14" s="7">
        <v>13</v>
      </c>
      <c r="B14" s="11" t="s">
        <v>25</v>
      </c>
      <c r="C14" s="8" t="s">
        <v>26</v>
      </c>
      <c r="D14" s="3">
        <v>99</v>
      </c>
      <c r="E14" s="17">
        <v>3</v>
      </c>
      <c r="F14" s="16">
        <v>2</v>
      </c>
      <c r="G14" s="7"/>
      <c r="H14" s="7">
        <f t="shared" si="0"/>
        <v>0</v>
      </c>
    </row>
    <row r="15" spans="1:8" ht="43.2" x14ac:dyDescent="0.3">
      <c r="A15" s="7">
        <v>14</v>
      </c>
      <c r="B15" s="11" t="s">
        <v>27</v>
      </c>
      <c r="C15" s="8" t="s">
        <v>46</v>
      </c>
      <c r="D15" s="3">
        <v>466</v>
      </c>
      <c r="E15" s="17">
        <v>10</v>
      </c>
      <c r="F15" s="16">
        <v>2</v>
      </c>
      <c r="G15" s="7"/>
      <c r="H15" s="7">
        <f t="shared" si="0"/>
        <v>0</v>
      </c>
    </row>
    <row r="16" spans="1:8" x14ac:dyDescent="0.3">
      <c r="A16" s="7">
        <v>15</v>
      </c>
      <c r="B16" s="11" t="s">
        <v>28</v>
      </c>
      <c r="C16" s="4" t="s">
        <v>9</v>
      </c>
      <c r="D16" s="3">
        <v>250</v>
      </c>
      <c r="E16" s="17">
        <v>5</v>
      </c>
      <c r="F16" s="16">
        <v>2</v>
      </c>
      <c r="G16" s="7"/>
      <c r="H16" s="7">
        <f t="shared" si="0"/>
        <v>0</v>
      </c>
    </row>
    <row r="17" spans="1:8" x14ac:dyDescent="0.3">
      <c r="A17" s="7">
        <v>16</v>
      </c>
      <c r="B17" s="11" t="s">
        <v>29</v>
      </c>
      <c r="C17" s="4" t="s">
        <v>9</v>
      </c>
      <c r="D17" s="3">
        <v>144</v>
      </c>
      <c r="E17" s="17">
        <v>3</v>
      </c>
      <c r="F17" s="16">
        <v>2</v>
      </c>
      <c r="G17" s="7"/>
      <c r="H17" s="7">
        <f t="shared" si="0"/>
        <v>0</v>
      </c>
    </row>
    <row r="18" spans="1:8" x14ac:dyDescent="0.3">
      <c r="A18" s="7">
        <v>17</v>
      </c>
      <c r="B18" s="11" t="s">
        <v>30</v>
      </c>
      <c r="C18" s="5" t="s">
        <v>9</v>
      </c>
      <c r="D18" s="3">
        <v>198</v>
      </c>
      <c r="E18" s="17">
        <v>4</v>
      </c>
      <c r="F18" s="16">
        <v>2</v>
      </c>
      <c r="G18" s="7"/>
      <c r="H18" s="7">
        <f t="shared" si="0"/>
        <v>0</v>
      </c>
    </row>
    <row r="19" spans="1:8" x14ac:dyDescent="0.3">
      <c r="A19" s="7">
        <v>18</v>
      </c>
      <c r="B19" s="11" t="s">
        <v>31</v>
      </c>
      <c r="C19" s="8" t="s">
        <v>36</v>
      </c>
      <c r="D19" s="3">
        <v>412</v>
      </c>
      <c r="E19" s="17">
        <v>9</v>
      </c>
      <c r="F19" s="16">
        <v>2</v>
      </c>
      <c r="G19" s="7"/>
      <c r="H19" s="7">
        <f t="shared" si="0"/>
        <v>0</v>
      </c>
    </row>
    <row r="20" spans="1:8" ht="43.2" x14ac:dyDescent="0.3">
      <c r="A20" s="7">
        <v>19</v>
      </c>
      <c r="B20" s="11" t="s">
        <v>32</v>
      </c>
      <c r="C20" s="10" t="s">
        <v>43</v>
      </c>
      <c r="D20" s="3">
        <v>450</v>
      </c>
      <c r="E20" s="17">
        <v>9</v>
      </c>
      <c r="F20" s="16">
        <v>2</v>
      </c>
      <c r="G20" s="7"/>
      <c r="H20" s="7">
        <f t="shared" si="0"/>
        <v>0</v>
      </c>
    </row>
    <row r="21" spans="1:8" x14ac:dyDescent="0.3">
      <c r="A21" s="7">
        <v>20</v>
      </c>
      <c r="B21" s="11" t="s">
        <v>33</v>
      </c>
      <c r="C21" s="8" t="s">
        <v>37</v>
      </c>
      <c r="D21" s="3">
        <v>320</v>
      </c>
      <c r="E21" s="17">
        <v>7</v>
      </c>
      <c r="F21" s="16">
        <v>2</v>
      </c>
      <c r="G21" s="7"/>
      <c r="H21" s="7">
        <f t="shared" si="0"/>
        <v>0</v>
      </c>
    </row>
    <row r="22" spans="1:8" ht="28.8" x14ac:dyDescent="0.3">
      <c r="A22" s="7">
        <v>21</v>
      </c>
      <c r="B22" s="11" t="s">
        <v>34</v>
      </c>
      <c r="C22" s="9" t="s">
        <v>35</v>
      </c>
      <c r="D22" s="3">
        <v>80</v>
      </c>
      <c r="E22" s="17">
        <v>2</v>
      </c>
      <c r="F22" s="16">
        <v>2</v>
      </c>
      <c r="G22" s="7"/>
      <c r="H22" s="7">
        <f t="shared" si="0"/>
        <v>0</v>
      </c>
    </row>
    <row r="23" spans="1:8" x14ac:dyDescent="0.3">
      <c r="A23" s="7">
        <v>22</v>
      </c>
      <c r="B23" s="11" t="s">
        <v>38</v>
      </c>
      <c r="C23" s="4" t="s">
        <v>39</v>
      </c>
      <c r="D23" s="6">
        <v>316</v>
      </c>
      <c r="E23" s="16">
        <v>7</v>
      </c>
      <c r="F23" s="16">
        <v>2</v>
      </c>
      <c r="G23" s="7"/>
      <c r="H23" s="7">
        <f t="shared" si="0"/>
        <v>0</v>
      </c>
    </row>
    <row r="24" spans="1:8" x14ac:dyDescent="0.3">
      <c r="A24" s="7">
        <v>23</v>
      </c>
      <c r="B24" s="11" t="s">
        <v>44</v>
      </c>
      <c r="C24" s="12" t="s">
        <v>45</v>
      </c>
      <c r="D24" s="3">
        <v>65</v>
      </c>
      <c r="E24" s="17">
        <v>2</v>
      </c>
      <c r="F24" s="16">
        <v>2</v>
      </c>
      <c r="G24" s="7"/>
      <c r="H24" s="7">
        <f t="shared" si="0"/>
        <v>0</v>
      </c>
    </row>
    <row r="25" spans="1:8" ht="28.8" x14ac:dyDescent="0.3">
      <c r="A25" s="7">
        <v>24</v>
      </c>
      <c r="B25" s="11" t="s">
        <v>40</v>
      </c>
      <c r="C25" s="4" t="s">
        <v>40</v>
      </c>
      <c r="D25" s="3">
        <v>12</v>
      </c>
      <c r="E25" s="17">
        <v>2</v>
      </c>
      <c r="F25" s="16">
        <v>2</v>
      </c>
      <c r="G25" s="7"/>
      <c r="H25" s="7">
        <f t="shared" si="0"/>
        <v>0</v>
      </c>
    </row>
    <row r="26" spans="1:8" ht="28.8" x14ac:dyDescent="0.3">
      <c r="A26" s="7">
        <v>25</v>
      </c>
      <c r="B26" s="14" t="s">
        <v>47</v>
      </c>
      <c r="C26" s="8" t="s">
        <v>53</v>
      </c>
      <c r="D26" s="3">
        <v>510</v>
      </c>
      <c r="E26" s="17">
        <v>11</v>
      </c>
      <c r="F26" s="17">
        <v>4</v>
      </c>
      <c r="G26" s="7"/>
      <c r="H26" s="7">
        <f t="shared" si="0"/>
        <v>0</v>
      </c>
    </row>
    <row r="27" spans="1:8" x14ac:dyDescent="0.3">
      <c r="A27" s="7">
        <v>26</v>
      </c>
      <c r="B27" s="15" t="s">
        <v>48</v>
      </c>
      <c r="C27" s="9" t="s">
        <v>9</v>
      </c>
      <c r="D27" s="3">
        <v>286</v>
      </c>
      <c r="E27" s="17">
        <v>6</v>
      </c>
      <c r="F27" s="17">
        <v>4</v>
      </c>
      <c r="G27" s="7"/>
      <c r="H27" s="7">
        <f t="shared" si="0"/>
        <v>0</v>
      </c>
    </row>
    <row r="28" spans="1:8" ht="28.8" x14ac:dyDescent="0.3">
      <c r="A28" s="7">
        <v>27</v>
      </c>
      <c r="B28" s="15" t="s">
        <v>49</v>
      </c>
      <c r="C28" s="4" t="s">
        <v>54</v>
      </c>
      <c r="D28" s="3">
        <v>518</v>
      </c>
      <c r="E28" s="17">
        <v>11</v>
      </c>
      <c r="F28" s="17">
        <v>4</v>
      </c>
      <c r="G28" s="7"/>
      <c r="H28" s="7">
        <f t="shared" si="0"/>
        <v>0</v>
      </c>
    </row>
    <row r="29" spans="1:8" x14ac:dyDescent="0.3">
      <c r="A29" s="7">
        <v>28</v>
      </c>
      <c r="B29" s="15" t="s">
        <v>50</v>
      </c>
      <c r="C29" s="9" t="s">
        <v>55</v>
      </c>
      <c r="D29" s="3">
        <v>192</v>
      </c>
      <c r="E29" s="17">
        <v>4</v>
      </c>
      <c r="F29" s="17">
        <v>4</v>
      </c>
      <c r="G29" s="7"/>
      <c r="H29" s="7">
        <f t="shared" si="0"/>
        <v>0</v>
      </c>
    </row>
    <row r="30" spans="1:8" x14ac:dyDescent="0.3">
      <c r="A30" s="7">
        <v>29</v>
      </c>
      <c r="B30" s="15" t="s">
        <v>51</v>
      </c>
      <c r="C30" s="4" t="s">
        <v>9</v>
      </c>
      <c r="D30" s="3">
        <v>397</v>
      </c>
      <c r="E30" s="17">
        <v>8</v>
      </c>
      <c r="F30" s="17">
        <v>4</v>
      </c>
      <c r="G30" s="7"/>
      <c r="H30" s="7">
        <f t="shared" si="0"/>
        <v>0</v>
      </c>
    </row>
    <row r="31" spans="1:8" x14ac:dyDescent="0.3">
      <c r="A31" s="7">
        <v>30</v>
      </c>
      <c r="B31" s="15" t="s">
        <v>52</v>
      </c>
      <c r="C31" s="4" t="s">
        <v>9</v>
      </c>
      <c r="D31" s="3">
        <v>233</v>
      </c>
      <c r="E31" s="17">
        <v>5</v>
      </c>
      <c r="F31" s="17">
        <v>4</v>
      </c>
      <c r="G31" s="7"/>
      <c r="H31" s="7">
        <f t="shared" si="0"/>
        <v>0</v>
      </c>
    </row>
    <row r="32" spans="1:8" x14ac:dyDescent="0.3">
      <c r="A32" s="7">
        <v>31</v>
      </c>
      <c r="B32" s="15" t="s">
        <v>56</v>
      </c>
      <c r="C32" s="8" t="s">
        <v>57</v>
      </c>
      <c r="D32" s="3">
        <v>310</v>
      </c>
      <c r="E32" s="17">
        <v>7</v>
      </c>
      <c r="F32" s="17">
        <v>2</v>
      </c>
      <c r="G32" s="7"/>
      <c r="H32" s="7">
        <f t="shared" si="0"/>
        <v>0</v>
      </c>
    </row>
    <row r="33" spans="1:8" x14ac:dyDescent="0.3">
      <c r="A33" s="7">
        <v>32</v>
      </c>
      <c r="B33" s="15" t="s">
        <v>58</v>
      </c>
      <c r="C33" s="4" t="s">
        <v>65</v>
      </c>
      <c r="D33" s="3">
        <v>60</v>
      </c>
      <c r="E33" s="17">
        <v>2</v>
      </c>
      <c r="F33" s="17">
        <v>2</v>
      </c>
      <c r="G33" s="7"/>
      <c r="H33" s="7">
        <f t="shared" si="0"/>
        <v>0</v>
      </c>
    </row>
    <row r="34" spans="1:8" x14ac:dyDescent="0.3">
      <c r="A34" s="7">
        <v>33</v>
      </c>
      <c r="B34" s="15" t="s">
        <v>59</v>
      </c>
      <c r="C34" s="4" t="s">
        <v>9</v>
      </c>
      <c r="D34" s="3">
        <v>100</v>
      </c>
      <c r="E34" s="17">
        <v>3</v>
      </c>
      <c r="F34" s="17">
        <v>2</v>
      </c>
      <c r="G34" s="7"/>
      <c r="H34" s="7">
        <f t="shared" si="0"/>
        <v>0</v>
      </c>
    </row>
    <row r="35" spans="1:8" x14ac:dyDescent="0.3">
      <c r="A35" s="7">
        <v>34</v>
      </c>
      <c r="B35" s="15" t="s">
        <v>60</v>
      </c>
      <c r="C35" s="4" t="s">
        <v>9</v>
      </c>
      <c r="D35" s="3">
        <v>333</v>
      </c>
      <c r="E35" s="17">
        <v>7</v>
      </c>
      <c r="F35" s="17">
        <v>2</v>
      </c>
      <c r="G35" s="7"/>
      <c r="H35" s="7">
        <f t="shared" si="0"/>
        <v>0</v>
      </c>
    </row>
    <row r="36" spans="1:8" ht="43.2" x14ac:dyDescent="0.3">
      <c r="A36" s="7">
        <v>35</v>
      </c>
      <c r="B36" s="15" t="s">
        <v>61</v>
      </c>
      <c r="C36" s="8" t="s">
        <v>66</v>
      </c>
      <c r="D36" s="3">
        <v>844</v>
      </c>
      <c r="E36" s="17">
        <v>17</v>
      </c>
      <c r="F36" s="17">
        <v>2</v>
      </c>
      <c r="G36" s="7"/>
      <c r="H36" s="7">
        <f t="shared" si="0"/>
        <v>0</v>
      </c>
    </row>
    <row r="37" spans="1:8" x14ac:dyDescent="0.3">
      <c r="A37" s="7">
        <v>36</v>
      </c>
      <c r="B37" s="15" t="s">
        <v>62</v>
      </c>
      <c r="C37" s="9" t="s">
        <v>9</v>
      </c>
      <c r="D37" s="3">
        <v>217</v>
      </c>
      <c r="E37" s="17">
        <v>5</v>
      </c>
      <c r="F37" s="17">
        <v>2</v>
      </c>
      <c r="G37" s="7"/>
      <c r="H37" s="7">
        <f t="shared" si="0"/>
        <v>0</v>
      </c>
    </row>
    <row r="38" spans="1:8" ht="28.8" x14ac:dyDescent="0.3">
      <c r="A38" s="7">
        <v>37</v>
      </c>
      <c r="B38" s="15" t="s">
        <v>63</v>
      </c>
      <c r="C38" s="9" t="s">
        <v>67</v>
      </c>
      <c r="D38" s="3">
        <v>328</v>
      </c>
      <c r="E38" s="17">
        <v>7</v>
      </c>
      <c r="F38" s="17">
        <v>2</v>
      </c>
      <c r="G38" s="7"/>
      <c r="H38" s="7">
        <f t="shared" si="0"/>
        <v>0</v>
      </c>
    </row>
    <row r="39" spans="1:8" x14ac:dyDescent="0.3">
      <c r="A39" s="7">
        <v>38</v>
      </c>
      <c r="B39" s="15" t="s">
        <v>64</v>
      </c>
      <c r="C39" s="9" t="s">
        <v>68</v>
      </c>
      <c r="D39" s="3">
        <v>194</v>
      </c>
      <c r="E39" s="17">
        <v>4</v>
      </c>
      <c r="F39" s="17">
        <v>2</v>
      </c>
      <c r="G39" s="7"/>
      <c r="H39" s="7">
        <f t="shared" si="0"/>
        <v>0</v>
      </c>
    </row>
    <row r="40" spans="1:8" x14ac:dyDescent="0.3">
      <c r="A40" s="18" t="s">
        <v>6</v>
      </c>
      <c r="B40" s="18"/>
      <c r="C40" s="18"/>
      <c r="D40" s="18"/>
      <c r="E40" s="18"/>
      <c r="F40" s="18"/>
      <c r="G40" s="19"/>
      <c r="H40" s="2">
        <f>SUM(H2:H39)</f>
        <v>0</v>
      </c>
    </row>
    <row r="41" spans="1:8" x14ac:dyDescent="0.3">
      <c r="A41" s="20" t="s">
        <v>7</v>
      </c>
      <c r="B41" s="20"/>
      <c r="C41" s="20"/>
      <c r="D41" s="20"/>
      <c r="E41" s="20"/>
      <c r="F41" s="20"/>
      <c r="G41" s="21"/>
      <c r="H41" s="2">
        <f>ROUND(H40*1.23,2)</f>
        <v>0</v>
      </c>
    </row>
  </sheetData>
  <mergeCells count="2">
    <mergeCell ref="A40:G40"/>
    <mergeCell ref="A41:G41"/>
  </mergeCells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lista ulic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Zaneta Fronc</dc:creator>
  <cp:lastModifiedBy>Aleksandra Szkudlarek</cp:lastModifiedBy>
  <cp:lastPrinted>2025-03-28T11:04:03Z</cp:lastPrinted>
  <dcterms:created xsi:type="dcterms:W3CDTF">2023-08-25T06:38:10Z</dcterms:created>
  <dcterms:modified xsi:type="dcterms:W3CDTF">2025-05-05T08:14:34Z</dcterms:modified>
</cp:coreProperties>
</file>