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DA5B7830-9ACF-46AA-A726-8E4B2E7A8FBE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 s="1"/>
  <c r="F14" i="2"/>
  <c r="F13" i="2"/>
  <c r="F15" i="2" s="1"/>
  <c r="F10" i="2"/>
  <c r="F9" i="2"/>
  <c r="F8" i="2"/>
  <c r="F7" i="2"/>
  <c r="F6" i="2"/>
  <c r="F11" i="2" l="1"/>
  <c r="F19" i="2" s="1"/>
  <c r="F20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<sst xmlns="http://schemas.openxmlformats.org/spreadsheetml/2006/main" count="662" uniqueCount="70">
  <si>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</si>
  <si>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</si>
  <si>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</si>
  <si>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</si>
  <si>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</si>
  <si>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</si>
  <si>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</si>
  <si>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</si>
  <si>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</si>
  <si>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</si>
  <si>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</si>
  <si>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</si>
  <si>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</si>
  <si>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</si>
  <si>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</si>
  <si>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</si>
  <si>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</si>
  <si>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</si>
  <si>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</si>
  <si>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</si>
  <si>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</si>
  <si>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</si>
  <si>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</si>
  <si>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</si>
  <si>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</si>
  <si>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</si>
  <si>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</si>
  <si>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</si>
  <si>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</si>
  <si>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</si>
  <si>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</si>
  <si>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</si>
  <si>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</si>
  <si>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</si>
  <si>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</si>
  <si>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</si>
  <si>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</si>
  <si>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</si>
  <si>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</si>
  <si>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</si>
  <si>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</si>
  <si>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</si>
  <si>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</si>
  <si>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</si>
  <si>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</si>
  <si>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</si>
  <si>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</si>
  <si>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</si>
  <si>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</si>
  <si>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</si>
  <si>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</si>
  <si>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</si>
  <si>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</si>
  <si>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</si>
  <si>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</si>
  <si>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</si>
  <si>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</si>
  <si>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</si>
  <si>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</si>
  <si>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</si>
  <si>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</si>
  <si>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</si>
  <si>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</si>
  <si>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</si>
  <si>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</si>
  <si>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</si>
  <si>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Luboińskiej</t>
  </si>
  <si>
    <t>grubowarstwowa masa chemoutwardzalna czerwona</t>
  </si>
  <si>
    <t>Urządzenia BRD</t>
  </si>
  <si>
    <t>słupki blokujące sztywne (montaż stały) U-12c rozstaw co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</si>
</sst>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Normal="100" workbookViewId="0">
      <selection activeCell="D18" sqref="D18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</v>
      </c>
      <c r="E6" s="7"/>
      <c r="F6" s="8">
        <f t="shared" ref="F6:F10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6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4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1</v>
      </c>
      <c r="E10" s="7"/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6" t="s">
        <v>65</v>
      </c>
      <c r="C13" s="12" t="s">
        <v>26</v>
      </c>
      <c r="D13" s="13">
        <v>50.76</v>
      </c>
      <c r="E13" s="13"/>
      <c r="F13" s="14">
        <f t="shared" ref="F13:F14" si="1">PRODUCT(D13*E13)</f>
        <v>0</v>
      </c>
    </row>
    <row r="14" spans="1:6" x14ac:dyDescent="0.3">
      <c r="A14" s="5" t="s">
        <v>27</v>
      </c>
      <c r="B14" s="6" t="s">
        <v>67</v>
      </c>
      <c r="C14" s="12" t="s">
        <v>26</v>
      </c>
      <c r="D14" s="13">
        <v>6.6</v>
      </c>
      <c r="E14" s="13"/>
      <c r="F14" s="14">
        <f t="shared" si="1"/>
        <v>0</v>
      </c>
    </row>
    <row r="15" spans="1:6" ht="15.6" x14ac:dyDescent="0.3">
      <c r="A15" s="27"/>
      <c r="B15" s="28"/>
      <c r="C15" s="28"/>
      <c r="D15" s="28"/>
      <c r="E15" s="9" t="s">
        <v>28</v>
      </c>
      <c r="F15" s="10">
        <f>SUM(F13:F14)</f>
        <v>0</v>
      </c>
    </row>
    <row r="16" spans="1:6" x14ac:dyDescent="0.3">
      <c r="A16" s="29" t="s">
        <v>29</v>
      </c>
      <c r="B16" s="4" t="s">
        <v>68</v>
      </c>
      <c r="C16" s="29"/>
      <c r="D16" s="29"/>
      <c r="E16" s="29"/>
      <c r="F16" s="29"/>
    </row>
    <row r="17" spans="1:6" x14ac:dyDescent="0.3">
      <c r="A17" s="30" t="s">
        <v>30</v>
      </c>
      <c r="B17" s="6" t="s">
        <v>69</v>
      </c>
      <c r="C17" s="6" t="s">
        <v>11</v>
      </c>
      <c r="D17" s="11">
        <v>21</v>
      </c>
      <c r="E17" s="11"/>
      <c r="F17" s="14">
        <f t="shared" ref="F17" si="2">PRODUCT(D17*E17)</f>
        <v>0</v>
      </c>
    </row>
    <row r="18" spans="1:6" ht="15.6" x14ac:dyDescent="0.3">
      <c r="A18" s="27"/>
      <c r="B18" s="28"/>
      <c r="C18" s="28"/>
      <c r="D18" s="28"/>
      <c r="E18" s="9" t="s">
        <v>37</v>
      </c>
      <c r="F18" s="14">
        <f>F17</f>
        <v>0</v>
      </c>
    </row>
    <row r="19" spans="1:6" ht="15.6" x14ac:dyDescent="0.3">
      <c r="E19" s="25" t="s">
        <v>38</v>
      </c>
      <c r="F19" s="26">
        <f>SUM(F11,F15,F18)</f>
        <v>0</v>
      </c>
    </row>
    <row r="20" spans="1:6" ht="18" x14ac:dyDescent="0.35">
      <c r="E20" s="18" t="s">
        <v>39</v>
      </c>
      <c r="F20" s="20">
        <f>F19*1.23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zoomScaleNormal="100" workbookViewId="0">
      <selection activeCell="F28" sqref="F28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6</v>
      </c>
    </row>
    <row r="7" spans="1:4" x14ac:dyDescent="0.3">
      <c r="A7" s="5" t="s">
        <v>12</v>
      </c>
      <c r="B7" s="6" t="s">
        <v>13</v>
      </c>
      <c r="C7" s="6" t="s">
        <v>11</v>
      </c>
      <c r="D7" s="6">
        <v>1</v>
      </c>
    </row>
    <row r="8" spans="1:4" x14ac:dyDescent="0.3">
      <c r="A8" s="5" t="s">
        <v>14</v>
      </c>
      <c r="B8" s="6" t="s">
        <v>15</v>
      </c>
      <c r="C8" s="6" t="s">
        <v>11</v>
      </c>
      <c r="D8" s="6">
        <v>6</v>
      </c>
    </row>
    <row r="9" spans="1:4" x14ac:dyDescent="0.3">
      <c r="A9" s="5" t="s">
        <v>16</v>
      </c>
      <c r="B9" s="6" t="s">
        <v>17</v>
      </c>
      <c r="C9" s="6" t="s">
        <v>11</v>
      </c>
      <c r="D9" s="6">
        <v>4</v>
      </c>
    </row>
    <row r="10" spans="1:4" x14ac:dyDescent="0.3">
      <c r="A10" s="5" t="s">
        <v>18</v>
      </c>
      <c r="B10" s="6" t="s">
        <v>21</v>
      </c>
      <c r="C10" s="6" t="s">
        <v>11</v>
      </c>
      <c r="D10" s="6">
        <v>1</v>
      </c>
    </row>
    <row r="11" spans="1:4" x14ac:dyDescent="0.3">
      <c r="A11" s="4" t="s">
        <v>23</v>
      </c>
      <c r="B11" s="4" t="s">
        <v>24</v>
      </c>
      <c r="C11" s="4"/>
      <c r="D11" s="4"/>
    </row>
    <row r="12" spans="1:4" x14ac:dyDescent="0.3">
      <c r="A12" s="5" t="s">
        <v>25</v>
      </c>
      <c r="B12" s="6" t="s">
        <v>65</v>
      </c>
      <c r="C12" s="12" t="s">
        <v>26</v>
      </c>
      <c r="D12" s="13">
        <v>50.76</v>
      </c>
    </row>
    <row r="13" spans="1:4" x14ac:dyDescent="0.3">
      <c r="A13" s="5" t="s">
        <v>27</v>
      </c>
      <c r="B13" s="6" t="s">
        <v>67</v>
      </c>
      <c r="C13" s="12" t="s">
        <v>26</v>
      </c>
      <c r="D13" s="13">
        <v>6.6</v>
      </c>
    </row>
    <row r="14" spans="1:4" x14ac:dyDescent="0.3">
      <c r="A14" s="29" t="s">
        <v>29</v>
      </c>
      <c r="B14" s="4" t="s">
        <v>68</v>
      </c>
      <c r="C14" s="29"/>
      <c r="D14" s="29"/>
    </row>
    <row r="15" spans="1:4" x14ac:dyDescent="0.3">
      <c r="A15" s="30" t="s">
        <v>30</v>
      </c>
      <c r="B15" s="6" t="s">
        <v>69</v>
      </c>
      <c r="C15" s="6" t="s">
        <v>11</v>
      </c>
      <c r="D15" s="11">
        <v>21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cp:lastPrinted>2025-02-17T13:24:56Z</cp:lastPrinted>
  <dcterms:created xsi:type="dcterms:W3CDTF">2020-08-11T08:10:12Z</dcterms:created>
  <dcterms:modified xsi:type="dcterms:W3CDTF">2025-04-18T08:23:03Z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