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zej Sz\Desktop\postępowania\2025\2_dostawa LED\"/>
    </mc:Choice>
  </mc:AlternateContent>
  <bookViews>
    <workbookView xWindow="0" yWindow="0" windowWidth="17256" windowHeight="4920"/>
  </bookViews>
  <sheets>
    <sheet name="led" sheetId="3" r:id="rId1"/>
  </sheets>
  <definedNames>
    <definedName name="_Hlk147830597" localSheetId="0">led!$C$8</definedName>
    <definedName name="_Hlk147830710" localSheetId="0">led!$C$9</definedName>
    <definedName name="_Hlk147831590" localSheetId="0">led!$C$5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G6" i="3"/>
  <c r="G7" i="3"/>
  <c r="G8" i="3"/>
  <c r="G9" i="3"/>
  <c r="G10" i="3"/>
  <c r="G11" i="3"/>
  <c r="G28" i="3" l="1"/>
  <c r="G29" i="3"/>
  <c r="G20" i="3"/>
  <c r="G19" i="3"/>
  <c r="G18" i="3"/>
  <c r="G17" i="3"/>
  <c r="G16" i="3"/>
  <c r="G15" i="3"/>
  <c r="G14" i="3"/>
  <c r="G13" i="3"/>
  <c r="G12" i="3"/>
  <c r="G34" i="3" s="1"/>
  <c r="G35" i="3" s="1"/>
  <c r="G36" i="3" s="1"/>
  <c r="G21" i="3"/>
  <c r="G22" i="3"/>
  <c r="G23" i="3"/>
  <c r="G24" i="3"/>
  <c r="G25" i="3"/>
  <c r="G26" i="3"/>
  <c r="G27" i="3"/>
  <c r="G30" i="3"/>
  <c r="G31" i="3"/>
  <c r="G32" i="3"/>
  <c r="G33" i="3"/>
</calcChain>
</file>

<file path=xl/sharedStrings.xml><?xml version="1.0" encoding="utf-8"?>
<sst xmlns="http://schemas.openxmlformats.org/spreadsheetml/2006/main" count="97" uniqueCount="38">
  <si>
    <t>ilość</t>
  </si>
  <si>
    <t>PLN</t>
  </si>
  <si>
    <t>Wkład led 230V fi300 źródło światła led S-1 R</t>
  </si>
  <si>
    <t>szt.</t>
  </si>
  <si>
    <t>Wkład led 230V fi200 źródło światła led S-1 R</t>
  </si>
  <si>
    <t>Wkład led 40V fi300 źródło światła led S-1 R</t>
  </si>
  <si>
    <t>Wkład led 40V fi200 źródło światła led S-1 R</t>
  </si>
  <si>
    <t>Blenda do led fi300 S-3e (w lewo) komplet (RYG czyli 3 szt na latarnię)</t>
  </si>
  <si>
    <t>Blenda do led fi300 S-3c (prosto) komplet (RYG czyli 3 szt na latarnię)</t>
  </si>
  <si>
    <t>Blenda do led fi300 S-3d (w prawo) komplet (RYG czyli 3 szt na latarnię)</t>
  </si>
  <si>
    <t>Blenda do led fi300 S-3a (prosto i lewo) komplet (RYG czyli 3 szt na latarnię)</t>
  </si>
  <si>
    <t>Blenda do led fi300 S-3f (lewo i zawracanie) komplet (RYG czyli 3 szt na latarnię)</t>
  </si>
  <si>
    <t>Blenda do led fi300 S-3g (zawracanie) komplet (RYG czyli 3 szt na latarnię)</t>
  </si>
  <si>
    <t>Blenda do led fi200 S-6 (rower) komplet (RG czyli 2 szt na latarnię)</t>
  </si>
  <si>
    <t>Blenda do led fi200 S-5/6 (pieszy rower) komplet  (RG czyli 2 szt na latarnię)</t>
  </si>
  <si>
    <t>cena netto za część zamówienia</t>
  </si>
  <si>
    <t>cena netto szt.</t>
  </si>
  <si>
    <t>Razem netto:</t>
  </si>
  <si>
    <t>Brutto:</t>
  </si>
  <si>
    <t>Wkład led 230V fi300 źródło światła led S-1 Y</t>
  </si>
  <si>
    <t>Wkład led 230V fi300 źródło światła led S-1 G</t>
  </si>
  <si>
    <t>Wkład led 230V fi200 źródło światła led S-1 Y</t>
  </si>
  <si>
    <t>Wkład led 230V fi200 źródło światła led S-1 G</t>
  </si>
  <si>
    <t>Wkład led 40V fi300 źródło światła led S-1 Y</t>
  </si>
  <si>
    <t>Wkład led 40V fi300 źródło światła led S-1 G</t>
  </si>
  <si>
    <t>Wkład led 40V fi200 źródło światła led S-1 Y</t>
  </si>
  <si>
    <t>Wkład led 40V fi200 źródło światła led S-1 G</t>
  </si>
  <si>
    <t>Wkład led 230V fi200 źródło światła led biały ST poziom</t>
  </si>
  <si>
    <t>Wkład led 40V fi200 źródło światła led biały ST poziom</t>
  </si>
  <si>
    <t>Wkład led 230V fi200 źródło światła led biały ST pion</t>
  </si>
  <si>
    <t>Wkład led 40V fi200 źródło światła led biały ST pion</t>
  </si>
  <si>
    <t>Blenda do led fi300 BUS (RYG czyli 3 szt na latarnię)</t>
  </si>
  <si>
    <t>Blenda do led fi200 BUS (RYG czyli 3 szt na latarnię)</t>
  </si>
  <si>
    <t>Blok z zaciskami 230V (złącze do podłączenia RRRRYYGGGGNNNN)</t>
  </si>
  <si>
    <t>Blenda do led fi200 S-5a (pieszy) komplet (Y czyli 1 szt na latarnię)</t>
  </si>
  <si>
    <t>Blenda do led fi200 S-5 (pieszy) komplet (RG czyli 2 szt na latarnię)</t>
  </si>
  <si>
    <t>Kosztorys ofetowy na dostawę materiałów:</t>
  </si>
  <si>
    <t>Vat: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</si>
</sst>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/>
    <xf numFmtId="0" fontId="2" fillId="0" borderId="3" xfId="0" applyFont="1" applyBorder="1"/>
    <xf numFmtId="0" fontId="2" fillId="0" borderId="0" xfId="0" applyFont="1"/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0" xfId="0" applyFont="1"/>
    <xf numFmtId="0" fontId="2" fillId="0" borderId="7" xfId="0" applyFont="1" applyBorder="1"/>
    <xf numFmtId="0" fontId="2" fillId="0" borderId="7" xfId="0" applyFont="1" applyBorder="1" applyAlignment="1">
      <alignment wrapText="1"/>
    </xf>
    <xf numFmtId="0" fontId="2" fillId="0" borderId="11" xfId="0" applyFont="1" applyBorder="1"/>
    <xf numFmtId="0" fontId="2" fillId="0" borderId="12" xfId="0" applyFont="1" applyBorder="1"/>
    <xf numFmtId="0" fontId="2" fillId="0" borderId="15" xfId="0" applyFont="1" applyBorder="1"/>
    <xf numFmtId="0" fontId="2" fillId="0" borderId="13" xfId="0" applyFont="1" applyBorder="1"/>
    <xf numFmtId="2" fontId="2" fillId="0" borderId="1" xfId="0" applyNumberFormat="1" applyFont="1" applyBorder="1"/>
    <xf numFmtId="2" fontId="2" fillId="0" borderId="1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/>
    </xf>
    <xf numFmtId="2" fontId="1" fillId="0" borderId="14" xfId="0" applyNumberFormat="1" applyFont="1" applyBorder="1" applyAlignment="1">
      <alignment vertical="center"/>
    </xf>
    <xf numFmtId="2" fontId="1" fillId="0" borderId="5" xfId="0" applyNumberFormat="1" applyFont="1" applyBorder="1" applyAlignment="1">
      <alignment vertical="center"/>
    </xf>
    <xf numFmtId="2" fontId="1" fillId="0" borderId="16" xfId="0" applyNumberFormat="1" applyFont="1" applyBorder="1" applyAlignment="1">
      <alignment vertical="center"/>
    </xf>
    <xf numFmtId="0" fontId="2" fillId="0" borderId="17" xfId="0" applyFont="1" applyBorder="1"/>
    <xf numFmtId="0" fontId="1" fillId="0" borderId="18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2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37"/>
  <sheetViews>
    <sheetView showGridLines="0" tabSelected="1" workbookViewId="0">
      <selection activeCell="J16" sqref="J16"/>
    </sheetView>
  </sheetViews>
  <sheetFormatPr defaultRowHeight="14.4" x14ac:dyDescent="0.3"/>
  <cols>
    <col min="3" max="3" width="75" bestFit="1" customWidth="1"/>
    <col min="4" max="4" width="5.109375" customWidth="1"/>
    <col min="5" max="5" width="12.6640625" customWidth="1"/>
    <col min="6" max="6" width="9.5546875" customWidth="1"/>
    <col min="7" max="7" width="16.33203125" customWidth="1"/>
  </cols>
  <sheetData>
    <row r="3" spans="2:9" x14ac:dyDescent="0.3">
      <c r="B3" s="9"/>
      <c r="C3" s="15" t="s">
        <v>36</v>
      </c>
      <c r="D3" s="9"/>
      <c r="E3" s="9"/>
      <c r="F3" s="9"/>
      <c r="G3" s="9"/>
      <c r="H3" s="9"/>
    </row>
    <row r="4" spans="2:9" ht="30" customHeight="1" x14ac:dyDescent="0.3">
      <c r="B4" s="9"/>
      <c r="C4" s="16"/>
      <c r="D4" s="17" t="s">
        <v>0</v>
      </c>
      <c r="E4" s="17"/>
      <c r="F4" s="17" t="s">
        <v>16</v>
      </c>
      <c r="G4" s="17" t="s">
        <v>15</v>
      </c>
      <c r="H4" s="17"/>
      <c r="I4" s="1"/>
    </row>
    <row r="5" spans="2:9" x14ac:dyDescent="0.3">
      <c r="B5" s="9">
        <v>1</v>
      </c>
      <c r="C5" s="18" t="s">
        <v>2</v>
      </c>
      <c r="D5" s="11">
        <v>30</v>
      </c>
      <c r="E5" s="7" t="s">
        <v>3</v>
      </c>
      <c r="F5" s="22">
        <v>0</v>
      </c>
      <c r="G5" s="23">
        <f>F5*D5</f>
        <v>0</v>
      </c>
      <c r="H5" s="2" t="s">
        <v>1</v>
      </c>
    </row>
    <row r="6" spans="2:9" x14ac:dyDescent="0.3">
      <c r="B6" s="9">
        <v>2</v>
      </c>
      <c r="C6" s="19" t="s">
        <v>19</v>
      </c>
      <c r="D6" s="12">
        <v>20</v>
      </c>
      <c r="E6" s="8" t="s">
        <v>3</v>
      </c>
      <c r="F6" s="22">
        <v>0</v>
      </c>
      <c r="G6" s="24">
        <f t="shared" ref="G6:G33" si="0">F6*D6</f>
        <v>0</v>
      </c>
      <c r="H6" s="4" t="s">
        <v>1</v>
      </c>
    </row>
    <row r="7" spans="2:9" x14ac:dyDescent="0.3">
      <c r="B7" s="9">
        <v>3</v>
      </c>
      <c r="C7" s="19" t="s">
        <v>20</v>
      </c>
      <c r="D7" s="12">
        <v>40</v>
      </c>
      <c r="E7" s="8" t="s">
        <v>3</v>
      </c>
      <c r="F7" s="22">
        <v>0</v>
      </c>
      <c r="G7" s="24">
        <f t="shared" si="0"/>
        <v>0</v>
      </c>
      <c r="H7" s="4" t="s">
        <v>1</v>
      </c>
    </row>
    <row r="8" spans="2:9" x14ac:dyDescent="0.3">
      <c r="B8" s="9">
        <v>4</v>
      </c>
      <c r="C8" s="19" t="s">
        <v>4</v>
      </c>
      <c r="D8" s="12">
        <v>30</v>
      </c>
      <c r="E8" s="8" t="s">
        <v>3</v>
      </c>
      <c r="F8" s="22">
        <v>0</v>
      </c>
      <c r="G8" s="24">
        <f t="shared" si="0"/>
        <v>0</v>
      </c>
      <c r="H8" s="4" t="s">
        <v>1</v>
      </c>
    </row>
    <row r="9" spans="2:9" x14ac:dyDescent="0.3">
      <c r="B9" s="9">
        <v>5</v>
      </c>
      <c r="C9" s="19" t="s">
        <v>21</v>
      </c>
      <c r="D9" s="12">
        <v>30</v>
      </c>
      <c r="E9" s="8" t="s">
        <v>3</v>
      </c>
      <c r="F9" s="22">
        <v>0</v>
      </c>
      <c r="G9" s="24">
        <f t="shared" si="0"/>
        <v>0</v>
      </c>
      <c r="H9" s="4" t="s">
        <v>1</v>
      </c>
    </row>
    <row r="10" spans="2:9" x14ac:dyDescent="0.3">
      <c r="B10" s="9">
        <v>6</v>
      </c>
      <c r="C10" s="19" t="s">
        <v>22</v>
      </c>
      <c r="D10" s="12">
        <v>40</v>
      </c>
      <c r="E10" s="8" t="s">
        <v>3</v>
      </c>
      <c r="F10" s="22">
        <v>0</v>
      </c>
      <c r="G10" s="24">
        <f t="shared" si="0"/>
        <v>0</v>
      </c>
      <c r="H10" s="4" t="s">
        <v>1</v>
      </c>
    </row>
    <row r="11" spans="2:9" x14ac:dyDescent="0.3">
      <c r="B11" s="9">
        <v>7</v>
      </c>
      <c r="C11" s="19" t="s">
        <v>5</v>
      </c>
      <c r="D11" s="12">
        <v>20</v>
      </c>
      <c r="E11" s="8" t="s">
        <v>3</v>
      </c>
      <c r="F11" s="22">
        <v>0</v>
      </c>
      <c r="G11" s="24">
        <f t="shared" si="0"/>
        <v>0</v>
      </c>
      <c r="H11" s="4" t="s">
        <v>1</v>
      </c>
    </row>
    <row r="12" spans="2:9" x14ac:dyDescent="0.3">
      <c r="B12" s="9">
        <v>8</v>
      </c>
      <c r="C12" s="19" t="s">
        <v>23</v>
      </c>
      <c r="D12" s="12">
        <v>30</v>
      </c>
      <c r="E12" s="8" t="s">
        <v>3</v>
      </c>
      <c r="F12" s="22">
        <v>0</v>
      </c>
      <c r="G12" s="24">
        <f t="shared" si="0"/>
        <v>0</v>
      </c>
      <c r="H12" s="4" t="s">
        <v>1</v>
      </c>
    </row>
    <row r="13" spans="2:9" x14ac:dyDescent="0.3">
      <c r="B13" s="9">
        <v>9</v>
      </c>
      <c r="C13" s="19" t="s">
        <v>24</v>
      </c>
      <c r="D13" s="12">
        <v>50</v>
      </c>
      <c r="E13" s="8" t="s">
        <v>3</v>
      </c>
      <c r="F13" s="22">
        <v>0</v>
      </c>
      <c r="G13" s="24">
        <f t="shared" si="0"/>
        <v>0</v>
      </c>
      <c r="H13" s="4" t="s">
        <v>1</v>
      </c>
    </row>
    <row r="14" spans="2:9" x14ac:dyDescent="0.3">
      <c r="B14" s="9">
        <v>10</v>
      </c>
      <c r="C14" s="19" t="s">
        <v>6</v>
      </c>
      <c r="D14" s="12">
        <v>20</v>
      </c>
      <c r="E14" s="8" t="s">
        <v>3</v>
      </c>
      <c r="F14" s="22">
        <v>0</v>
      </c>
      <c r="G14" s="24">
        <f t="shared" si="0"/>
        <v>0</v>
      </c>
      <c r="H14" s="4" t="s">
        <v>1</v>
      </c>
    </row>
    <row r="15" spans="2:9" x14ac:dyDescent="0.3">
      <c r="B15" s="9">
        <v>11</v>
      </c>
      <c r="C15" s="19" t="s">
        <v>25</v>
      </c>
      <c r="D15" s="12">
        <v>30</v>
      </c>
      <c r="E15" s="8" t="s">
        <v>3</v>
      </c>
      <c r="F15" s="22">
        <v>0</v>
      </c>
      <c r="G15" s="24">
        <f t="shared" si="0"/>
        <v>0</v>
      </c>
      <c r="H15" s="4" t="s">
        <v>1</v>
      </c>
    </row>
    <row r="16" spans="2:9" x14ac:dyDescent="0.3">
      <c r="B16" s="9">
        <v>12</v>
      </c>
      <c r="C16" s="19" t="s">
        <v>26</v>
      </c>
      <c r="D16" s="12">
        <v>50</v>
      </c>
      <c r="E16" s="8" t="s">
        <v>3</v>
      </c>
      <c r="F16" s="22">
        <v>0</v>
      </c>
      <c r="G16" s="24">
        <f t="shared" si="0"/>
        <v>0</v>
      </c>
      <c r="H16" s="4" t="s">
        <v>1</v>
      </c>
    </row>
    <row r="17" spans="2:8" x14ac:dyDescent="0.3">
      <c r="B17" s="9">
        <v>13</v>
      </c>
      <c r="C17" s="19" t="s">
        <v>27</v>
      </c>
      <c r="D17" s="12">
        <v>10</v>
      </c>
      <c r="E17" s="8" t="s">
        <v>3</v>
      </c>
      <c r="F17" s="22">
        <v>0</v>
      </c>
      <c r="G17" s="24">
        <f t="shared" si="0"/>
        <v>0</v>
      </c>
      <c r="H17" s="4" t="s">
        <v>1</v>
      </c>
    </row>
    <row r="18" spans="2:8" x14ac:dyDescent="0.3">
      <c r="B18" s="9">
        <v>14</v>
      </c>
      <c r="C18" s="19" t="s">
        <v>28</v>
      </c>
      <c r="D18" s="12">
        <v>10</v>
      </c>
      <c r="E18" s="8" t="s">
        <v>3</v>
      </c>
      <c r="F18" s="22">
        <v>0</v>
      </c>
      <c r="G18" s="24">
        <f t="shared" si="0"/>
        <v>0</v>
      </c>
      <c r="H18" s="4" t="s">
        <v>1</v>
      </c>
    </row>
    <row r="19" spans="2:8" x14ac:dyDescent="0.3">
      <c r="B19" s="9">
        <v>15</v>
      </c>
      <c r="C19" s="19" t="s">
        <v>29</v>
      </c>
      <c r="D19" s="12">
        <v>10</v>
      </c>
      <c r="E19" s="8" t="s">
        <v>3</v>
      </c>
      <c r="F19" s="22">
        <v>0</v>
      </c>
      <c r="G19" s="24">
        <f t="shared" si="0"/>
        <v>0</v>
      </c>
      <c r="H19" s="4" t="s">
        <v>1</v>
      </c>
    </row>
    <row r="20" spans="2:8" x14ac:dyDescent="0.3">
      <c r="B20" s="9">
        <v>16</v>
      </c>
      <c r="C20" s="19" t="s">
        <v>30</v>
      </c>
      <c r="D20" s="12">
        <v>10</v>
      </c>
      <c r="E20" s="8" t="s">
        <v>3</v>
      </c>
      <c r="F20" s="22">
        <v>0</v>
      </c>
      <c r="G20" s="24">
        <f t="shared" si="0"/>
        <v>0</v>
      </c>
      <c r="H20" s="4" t="s">
        <v>1</v>
      </c>
    </row>
    <row r="21" spans="2:8" x14ac:dyDescent="0.3">
      <c r="B21" s="9">
        <v>17</v>
      </c>
      <c r="C21" s="19" t="s">
        <v>7</v>
      </c>
      <c r="D21" s="12">
        <v>5</v>
      </c>
      <c r="E21" s="8" t="s">
        <v>3</v>
      </c>
      <c r="F21" s="22">
        <v>0</v>
      </c>
      <c r="G21" s="24">
        <f t="shared" ref="G21" si="1">F21*D21</f>
        <v>0</v>
      </c>
      <c r="H21" s="4" t="s">
        <v>1</v>
      </c>
    </row>
    <row r="22" spans="2:8" x14ac:dyDescent="0.3">
      <c r="B22" s="9">
        <v>18</v>
      </c>
      <c r="C22" s="19" t="s">
        <v>8</v>
      </c>
      <c r="D22" s="12">
        <v>5</v>
      </c>
      <c r="E22" s="8" t="s">
        <v>3</v>
      </c>
      <c r="F22" s="22">
        <v>0</v>
      </c>
      <c r="G22" s="24">
        <f t="shared" si="0"/>
        <v>0</v>
      </c>
      <c r="H22" s="4" t="s">
        <v>1</v>
      </c>
    </row>
    <row r="23" spans="2:8" x14ac:dyDescent="0.3">
      <c r="B23" s="9">
        <v>19</v>
      </c>
      <c r="C23" s="19" t="s">
        <v>9</v>
      </c>
      <c r="D23" s="13">
        <v>5</v>
      </c>
      <c r="E23" s="3" t="s">
        <v>3</v>
      </c>
      <c r="F23" s="22">
        <v>0</v>
      </c>
      <c r="G23" s="24">
        <f t="shared" si="0"/>
        <v>0</v>
      </c>
      <c r="H23" s="4" t="s">
        <v>1</v>
      </c>
    </row>
    <row r="24" spans="2:8" x14ac:dyDescent="0.3">
      <c r="B24" s="9">
        <v>20</v>
      </c>
      <c r="C24" s="19" t="s">
        <v>10</v>
      </c>
      <c r="D24" s="13">
        <v>5</v>
      </c>
      <c r="E24" s="3" t="s">
        <v>3</v>
      </c>
      <c r="F24" s="22">
        <v>0</v>
      </c>
      <c r="G24" s="24">
        <f t="shared" si="0"/>
        <v>0</v>
      </c>
      <c r="H24" s="4" t="s">
        <v>1</v>
      </c>
    </row>
    <row r="25" spans="2:8" x14ac:dyDescent="0.3">
      <c r="B25" s="9">
        <v>21</v>
      </c>
      <c r="C25" s="19" t="s">
        <v>11</v>
      </c>
      <c r="D25" s="13">
        <v>5</v>
      </c>
      <c r="E25" s="3" t="s">
        <v>3</v>
      </c>
      <c r="F25" s="22">
        <v>0</v>
      </c>
      <c r="G25" s="24">
        <f t="shared" si="0"/>
        <v>0</v>
      </c>
      <c r="H25" s="4" t="s">
        <v>1</v>
      </c>
    </row>
    <row r="26" spans="2:8" x14ac:dyDescent="0.3">
      <c r="B26" s="9">
        <v>22</v>
      </c>
      <c r="C26" s="19" t="s">
        <v>12</v>
      </c>
      <c r="D26" s="13">
        <v>2</v>
      </c>
      <c r="E26" s="3" t="s">
        <v>3</v>
      </c>
      <c r="F26" s="22">
        <v>0</v>
      </c>
      <c r="G26" s="24">
        <f t="shared" si="0"/>
        <v>0</v>
      </c>
      <c r="H26" s="4" t="s">
        <v>1</v>
      </c>
    </row>
    <row r="27" spans="2:8" x14ac:dyDescent="0.3">
      <c r="B27" s="9">
        <v>23</v>
      </c>
      <c r="C27" s="19" t="s">
        <v>35</v>
      </c>
      <c r="D27" s="13">
        <v>30</v>
      </c>
      <c r="E27" s="3" t="s">
        <v>3</v>
      </c>
      <c r="F27" s="22">
        <v>0</v>
      </c>
      <c r="G27" s="24">
        <f t="shared" si="0"/>
        <v>0</v>
      </c>
      <c r="H27" s="4" t="s">
        <v>1</v>
      </c>
    </row>
    <row r="28" spans="2:8" x14ac:dyDescent="0.3">
      <c r="B28" s="9">
        <v>24</v>
      </c>
      <c r="C28" s="19" t="s">
        <v>34</v>
      </c>
      <c r="D28" s="13">
        <v>30</v>
      </c>
      <c r="E28" s="3" t="s">
        <v>3</v>
      </c>
      <c r="F28" s="22">
        <v>0</v>
      </c>
      <c r="G28" s="24">
        <f t="shared" ref="G28" si="2">F28*D28</f>
        <v>0</v>
      </c>
      <c r="H28" s="4" t="s">
        <v>1</v>
      </c>
    </row>
    <row r="29" spans="2:8" x14ac:dyDescent="0.3">
      <c r="B29" s="9">
        <v>25</v>
      </c>
      <c r="C29" s="19" t="s">
        <v>13</v>
      </c>
      <c r="D29" s="13">
        <v>30</v>
      </c>
      <c r="E29" s="3" t="s">
        <v>3</v>
      </c>
      <c r="F29" s="22">
        <v>0</v>
      </c>
      <c r="G29" s="24">
        <f t="shared" si="0"/>
        <v>0</v>
      </c>
      <c r="H29" s="4" t="s">
        <v>1</v>
      </c>
    </row>
    <row r="30" spans="2:8" x14ac:dyDescent="0.3">
      <c r="B30" s="9">
        <v>26</v>
      </c>
      <c r="C30" s="19" t="s">
        <v>14</v>
      </c>
      <c r="D30" s="13">
        <v>20</v>
      </c>
      <c r="E30" s="3" t="s">
        <v>3</v>
      </c>
      <c r="F30" s="22">
        <v>0</v>
      </c>
      <c r="G30" s="24">
        <f t="shared" si="0"/>
        <v>0</v>
      </c>
      <c r="H30" s="4" t="s">
        <v>1</v>
      </c>
    </row>
    <row r="31" spans="2:8" x14ac:dyDescent="0.3">
      <c r="B31" s="9">
        <v>27</v>
      </c>
      <c r="C31" s="19" t="s">
        <v>31</v>
      </c>
      <c r="D31" s="13">
        <v>5</v>
      </c>
      <c r="E31" s="3" t="s">
        <v>3</v>
      </c>
      <c r="F31" s="22">
        <v>0</v>
      </c>
      <c r="G31" s="24">
        <f t="shared" si="0"/>
        <v>0</v>
      </c>
      <c r="H31" s="4" t="s">
        <v>1</v>
      </c>
    </row>
    <row r="32" spans="2:8" x14ac:dyDescent="0.3">
      <c r="B32" s="9">
        <v>28</v>
      </c>
      <c r="C32" s="19" t="s">
        <v>32</v>
      </c>
      <c r="D32" s="13">
        <v>5</v>
      </c>
      <c r="E32" s="3" t="s">
        <v>3</v>
      </c>
      <c r="F32" s="22">
        <v>0</v>
      </c>
      <c r="G32" s="24">
        <f t="shared" si="0"/>
        <v>0</v>
      </c>
      <c r="H32" s="4" t="s">
        <v>1</v>
      </c>
    </row>
    <row r="33" spans="2:8" x14ac:dyDescent="0.3">
      <c r="B33" s="9">
        <v>29</v>
      </c>
      <c r="C33" s="21" t="s">
        <v>33</v>
      </c>
      <c r="D33" s="14">
        <v>100</v>
      </c>
      <c r="E33" s="5" t="s">
        <v>3</v>
      </c>
      <c r="F33" s="22">
        <v>0</v>
      </c>
      <c r="G33" s="25">
        <f t="shared" si="0"/>
        <v>0</v>
      </c>
      <c r="H33" s="6" t="s">
        <v>1</v>
      </c>
    </row>
    <row r="34" spans="2:8" x14ac:dyDescent="0.3">
      <c r="B34" s="9"/>
      <c r="C34" s="9"/>
      <c r="D34" s="9"/>
      <c r="E34" s="30" t="s">
        <v>17</v>
      </c>
      <c r="F34" s="31"/>
      <c r="G34" s="26">
        <f>SUM(G5:G33)</f>
        <v>0</v>
      </c>
      <c r="H34" s="20" t="s">
        <v>1</v>
      </c>
    </row>
    <row r="35" spans="2:8" x14ac:dyDescent="0.3">
      <c r="B35" s="9"/>
      <c r="C35" s="9"/>
      <c r="D35" s="9"/>
      <c r="E35" s="30" t="s">
        <v>37</v>
      </c>
      <c r="F35" s="31"/>
      <c r="G35" s="28">
        <f>ROUND(G34*0.23,2)</f>
        <v>0</v>
      </c>
      <c r="H35" s="29" t="s">
        <v>1</v>
      </c>
    </row>
    <row r="36" spans="2:8" x14ac:dyDescent="0.3">
      <c r="B36" s="9"/>
      <c r="C36" s="9"/>
      <c r="D36" s="9"/>
      <c r="E36" s="30" t="s">
        <v>18</v>
      </c>
      <c r="F36" s="31"/>
      <c r="G36" s="27">
        <f>G34+G35</f>
        <v>0</v>
      </c>
      <c r="H36" s="10" t="s">
        <v>1</v>
      </c>
    </row>
    <row r="37" spans="2:8" x14ac:dyDescent="0.3">
      <c r="G37" s="32"/>
    </row>
  </sheetData>
  <mergeCells count="3">
    <mergeCell ref="E34:F34"/>
    <mergeCell ref="E35:F35"/>
    <mergeCell ref="E36:F3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led</vt:lpstr>
      <vt:lpstr>led!_Hlk147830597</vt:lpstr>
      <vt:lpstr>led!_Hlk147830710</vt:lpstr>
      <vt:lpstr>led!_Hlk147831590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</dc:creator>
  <cp:lastModifiedBy>Andrzej Sz</cp:lastModifiedBy>
  <cp:lastPrinted>2025-02-11T11:01:50Z</cp:lastPrinted>
  <dcterms:created xsi:type="dcterms:W3CDTF">2016-09-26T07:22:51Z</dcterms:created>
  <dcterms:modified xsi:type="dcterms:W3CDTF">2025-02-19T06:24:36Z</dcterms:modified>
</cp:coreProperties>
</file>