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rzyzaniak\Documents\2024\zamówienia24\kontra24\"/>
    </mc:Choice>
  </mc:AlternateContent>
  <bookViews>
    <workbookView xWindow="-120" yWindow="-120" windowWidth="29040" windowHeight="15840"/>
  </bookViews>
  <sheets>
    <sheet name="KO" sheetId="3" r:id="rId1"/>
  </sheets>
  <definedNames>
    <definedName name="_xlnm.Print_Area" localSheetId="0">KO!$A$1:$G$25</definedName>
  </definedNames>
  <calcPr calcId="152511"/>
</workbook>
</file>

<file path=xl/calcChain.xml><?xml version="1.0" encoding="utf-8"?>
<calcChain xmlns="http://schemas.openxmlformats.org/spreadsheetml/2006/main">
  <c r="G12" i="3" l="1"/>
  <c r="G23" i="3" l="1"/>
  <c r="G17" i="3"/>
  <c r="G18" i="3"/>
  <c r="G19" i="3"/>
  <c r="G22" i="3" l="1"/>
  <c r="G16" i="3"/>
  <c r="G15" i="3"/>
  <c r="G11" i="3"/>
  <c r="G13" i="3" s="1"/>
  <c r="G20" i="3" l="1"/>
  <c r="G24" i="3"/>
  <c r="G25" i="3" l="1"/>
  <c r="G26" i="3" s="1"/>
</calcChain>
</file>

<file path=xl/sharedStrings.xml><?xml version="1.0" encoding="utf-8"?>
<sst xmlns="http://schemas.openxmlformats.org/spreadsheetml/2006/main" count="48" uniqueCount="35">
  <si>
    <t>Nazwa</t>
  </si>
  <si>
    <t>Ilość</t>
  </si>
  <si>
    <t>Wartość</t>
  </si>
  <si>
    <t>Cena jednostkowa</t>
  </si>
  <si>
    <t>Lp.</t>
  </si>
  <si>
    <t>Wyszczególnienie elementów rozliczeniowych</t>
  </si>
  <si>
    <t>Jednostka</t>
  </si>
  <si>
    <t>m2</t>
  </si>
  <si>
    <t>DZIAŁ 1</t>
  </si>
  <si>
    <t>.d1</t>
  </si>
  <si>
    <t>.d2</t>
  </si>
  <si>
    <t>.d3</t>
  </si>
  <si>
    <t>DZIAŁ 3</t>
  </si>
  <si>
    <t>Oznakowanie poziome</t>
  </si>
  <si>
    <t>Oznakowanie pionowe</t>
  </si>
  <si>
    <t>szt.</t>
  </si>
  <si>
    <t>RAZEM NETTO :</t>
  </si>
  <si>
    <t>KOSZTORYS OFERTOWY</t>
  </si>
  <si>
    <t>DZIAŁ 2</t>
  </si>
  <si>
    <t>BRANŻA - ORGANIZACJA RUCHU</t>
  </si>
  <si>
    <t xml:space="preserve"> Elementy BRD</t>
  </si>
  <si>
    <t>Przymocowanie tablic znaków drogowych zakazu, nakazu, ostrzegawczych, informacyjnych o powierzchni ponad 0.3 m2</t>
  </si>
  <si>
    <t>Przymocowanie tablic znaków drogowych zakazu, nakazu, ostrzegawczych, informacyjnych o powierzchni do 0.3 m2 - Tabliczki podznakowe</t>
  </si>
  <si>
    <t>Zdejmowanie tablic znaków drogowych zakazu, nakazu, ostrzegawczych, informacyjnych</t>
  </si>
  <si>
    <t>Rozebranie słupków do tablic znaków drogowych.</t>
  </si>
  <si>
    <t>Słupki do znaków drogowych z kotwicą do zabetonowania: z rur stalowych o śr. 70 mm.</t>
  </si>
  <si>
    <t>DZIAŁ 3. Elementy BRD</t>
  </si>
  <si>
    <t>DZIAŁ 2. Oznakowanie pionowe</t>
  </si>
  <si>
    <t>DZIAŁ 1. Oznakowanie poziome</t>
  </si>
  <si>
    <t>U-5a słupek przeszkodowy</t>
  </si>
  <si>
    <t>Azyl drogowy - element narożny</t>
  </si>
  <si>
    <t>STAŁA ORGANIZACJA RUCHU NA ULICY POLSKIEJ W POZNANIU</t>
  </si>
  <si>
    <t>Mechaniczne malowanie farbą chlorokauczukową (Grubowarstwowe, białe)</t>
  </si>
  <si>
    <t>Mechaniczne malowanie farbą chlorokauczukową (Grubowarstwowe, czerwone)</t>
  </si>
  <si>
    <t>RAZEM BRUTTO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</si>
</sst>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9"/>
      <color rgb="FF000000"/>
      <name val="Calibri"/>
      <family val="2"/>
    </font>
    <font>
      <sz val="10"/>
      <name val="Arial CE"/>
      <charset val="238"/>
    </font>
    <font>
      <sz val="8"/>
      <name val="Calibri"/>
      <family val="2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rgb="FF000000"/>
      <name val="Calibri"/>
      <family val="2"/>
    </font>
    <font>
      <b/>
      <sz val="8"/>
      <color rgb="FF000000"/>
      <name val="Calibri"/>
      <family val="2"/>
      <charset val="238"/>
    </font>
    <font>
      <i/>
      <sz val="11"/>
      <name val="Arial"/>
      <family val="2"/>
      <charset val="238"/>
    </font>
    <font>
      <sz val="8"/>
      <color indexed="8"/>
      <name val="Calibri"/>
      <family val="2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top"/>
    </xf>
    <xf numFmtId="49" fontId="10" fillId="0" borderId="3" xfId="1" applyNumberFormat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right" vertical="top" wrapText="1"/>
    </xf>
    <xf numFmtId="4" fontId="12" fillId="2" borderId="4" xfId="0" applyNumberFormat="1" applyFont="1" applyFill="1" applyBorder="1" applyAlignment="1">
      <alignment horizontal="right" vertical="top"/>
    </xf>
    <xf numFmtId="0" fontId="14" fillId="2" borderId="1" xfId="0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vertical="top" wrapText="1"/>
    </xf>
    <xf numFmtId="2" fontId="9" fillId="0" borderId="4" xfId="0" applyNumberFormat="1" applyFont="1" applyBorder="1" applyAlignment="1">
      <alignment horizontal="right" vertical="top"/>
    </xf>
    <xf numFmtId="1" fontId="15" fillId="0" borderId="1" xfId="0" applyNumberFormat="1" applyFont="1" applyBorder="1" applyAlignment="1">
      <alignment horizontal="center" vertical="top"/>
    </xf>
    <xf numFmtId="0" fontId="11" fillId="4" borderId="3" xfId="0" applyFont="1" applyFill="1" applyBorder="1" applyAlignment="1">
      <alignment vertical="top"/>
    </xf>
    <xf numFmtId="0" fontId="11" fillId="4" borderId="3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4" fontId="6" fillId="3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right"/>
    </xf>
    <xf numFmtId="0" fontId="6" fillId="3" borderId="8" xfId="0" applyFont="1" applyFill="1" applyBorder="1" applyAlignment="1"/>
    <xf numFmtId="0" fontId="10" fillId="0" borderId="1" xfId="0" applyFont="1" applyBorder="1" applyAlignment="1">
      <alignment horizontal="center" vertical="top"/>
    </xf>
    <xf numFmtId="49" fontId="10" fillId="0" borderId="1" xfId="1" applyNumberFormat="1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4" fontId="12" fillId="2" borderId="1" xfId="0" applyNumberFormat="1" applyFont="1" applyFill="1" applyBorder="1" applyAlignment="1">
      <alignment horizontal="right" vertical="top"/>
    </xf>
    <xf numFmtId="0" fontId="0" fillId="0" borderId="0" xfId="0"/>
    <xf numFmtId="0" fontId="6" fillId="5" borderId="8" xfId="0" applyFont="1" applyFill="1" applyBorder="1" applyAlignment="1"/>
    <xf numFmtId="4" fontId="6" fillId="5" borderId="1" xfId="0" applyNumberFormat="1" applyFont="1" applyFill="1" applyBorder="1"/>
    <xf numFmtId="0" fontId="6" fillId="5" borderId="7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view="pageBreakPreview" zoomScale="130" zoomScaleNormal="130" zoomScaleSheetLayoutView="130" workbookViewId="0">
      <selection activeCell="G30" sqref="G30"/>
    </sheetView>
  </sheetViews>
  <sheetFormatPr defaultRowHeight="12" x14ac:dyDescent="0.2"/>
  <cols>
    <col min="1" max="1" width="6.5" style="1" customWidth="1"/>
    <col min="2" max="2" width="3.6640625" style="11" customWidth="1"/>
    <col min="3" max="3" width="70.83203125" customWidth="1"/>
    <col min="4" max="4" width="8.33203125" style="1" customWidth="1"/>
    <col min="5" max="5" width="9.6640625" style="1" bestFit="1" customWidth="1"/>
    <col min="6" max="6" width="11.83203125" style="2" customWidth="1"/>
    <col min="7" max="7" width="12.1640625" customWidth="1"/>
  </cols>
  <sheetData>
    <row r="1" spans="1:7" ht="20.25" x14ac:dyDescent="0.3">
      <c r="A1" s="49" t="s">
        <v>17</v>
      </c>
      <c r="B1" s="49"/>
      <c r="C1" s="49"/>
      <c r="D1" s="49"/>
      <c r="E1" s="49"/>
      <c r="F1" s="49"/>
      <c r="G1" s="49"/>
    </row>
    <row r="2" spans="1:7" ht="6.75" customHeight="1" x14ac:dyDescent="0.2">
      <c r="A2" s="50"/>
      <c r="B2" s="50"/>
      <c r="C2" s="50"/>
      <c r="D2" s="50"/>
      <c r="E2" s="50"/>
      <c r="F2" s="50"/>
      <c r="G2" s="50"/>
    </row>
    <row r="3" spans="1:7" ht="15.75" x14ac:dyDescent="0.25">
      <c r="A3" s="51" t="s">
        <v>19</v>
      </c>
      <c r="B3" s="51"/>
      <c r="C3" s="51"/>
      <c r="D3" s="51"/>
      <c r="E3" s="51"/>
      <c r="F3" s="51"/>
      <c r="G3" s="51"/>
    </row>
    <row r="4" spans="1:7" ht="6" customHeight="1" x14ac:dyDescent="0.25">
      <c r="A4" s="51"/>
      <c r="B4" s="51"/>
      <c r="C4" s="51"/>
      <c r="D4" s="51"/>
      <c r="E4" s="51"/>
      <c r="F4" s="51"/>
      <c r="G4" s="51"/>
    </row>
    <row r="5" spans="1:7" x14ac:dyDescent="0.2">
      <c r="A5" s="52" t="s">
        <v>31</v>
      </c>
      <c r="B5" s="52"/>
      <c r="C5" s="52"/>
      <c r="D5" s="52"/>
      <c r="E5" s="52"/>
      <c r="F5" s="52"/>
      <c r="G5" s="52"/>
    </row>
    <row r="6" spans="1:7" ht="17.25" customHeight="1" x14ac:dyDescent="0.2">
      <c r="A6" s="53"/>
      <c r="B6" s="53"/>
      <c r="C6" s="53"/>
      <c r="D6" s="53"/>
      <c r="E6" s="53"/>
      <c r="F6" s="53"/>
      <c r="G6" s="53"/>
    </row>
    <row r="8" spans="1:7" ht="12" customHeight="1" x14ac:dyDescent="0.2">
      <c r="A8" s="58" t="s">
        <v>4</v>
      </c>
      <c r="B8" s="8"/>
      <c r="C8" s="62" t="s">
        <v>5</v>
      </c>
      <c r="D8" s="60" t="s">
        <v>6</v>
      </c>
      <c r="E8" s="61"/>
      <c r="F8" s="54" t="s">
        <v>3</v>
      </c>
      <c r="G8" s="56" t="s">
        <v>2</v>
      </c>
    </row>
    <row r="9" spans="1:7" x14ac:dyDescent="0.2">
      <c r="A9" s="59"/>
      <c r="B9" s="9"/>
      <c r="C9" s="63"/>
      <c r="D9" s="3" t="s">
        <v>0</v>
      </c>
      <c r="E9" s="3" t="s">
        <v>1</v>
      </c>
      <c r="F9" s="55"/>
      <c r="G9" s="57"/>
    </row>
    <row r="10" spans="1:7" ht="22.5" customHeight="1" x14ac:dyDescent="0.2">
      <c r="A10" s="12" t="s">
        <v>8</v>
      </c>
      <c r="B10" s="10"/>
      <c r="C10" s="14" t="s">
        <v>13</v>
      </c>
      <c r="D10" s="27"/>
      <c r="E10" s="28"/>
      <c r="F10" s="27"/>
      <c r="G10" s="7"/>
    </row>
    <row r="11" spans="1:7" ht="24.75" customHeight="1" x14ac:dyDescent="0.2">
      <c r="A11" s="5">
        <v>1</v>
      </c>
      <c r="B11" s="5" t="s">
        <v>9</v>
      </c>
      <c r="C11" s="29" t="s">
        <v>32</v>
      </c>
      <c r="D11" s="20" t="s">
        <v>7</v>
      </c>
      <c r="E11" s="22">
        <v>24.23</v>
      </c>
      <c r="F11" s="23"/>
      <c r="G11" s="4">
        <f>ROUND(E11*F11,2)</f>
        <v>0</v>
      </c>
    </row>
    <row r="12" spans="1:7" x14ac:dyDescent="0.2">
      <c r="A12" s="32">
        <v>2</v>
      </c>
      <c r="B12" s="33" t="s">
        <v>9</v>
      </c>
      <c r="C12" s="29" t="s">
        <v>33</v>
      </c>
      <c r="D12" s="32" t="s">
        <v>7</v>
      </c>
      <c r="E12" s="22">
        <v>6.92</v>
      </c>
      <c r="F12" s="34"/>
      <c r="G12" s="4">
        <f>ROUND(E12*F12,2)</f>
        <v>0</v>
      </c>
    </row>
    <row r="13" spans="1:7" ht="22.5" customHeight="1" x14ac:dyDescent="0.2">
      <c r="A13" s="15"/>
      <c r="B13" s="17"/>
      <c r="C13" s="16" t="s">
        <v>28</v>
      </c>
      <c r="D13" s="17"/>
      <c r="E13" s="17"/>
      <c r="F13" s="18"/>
      <c r="G13" s="19">
        <f>SUM(G11:G12)</f>
        <v>0</v>
      </c>
    </row>
    <row r="14" spans="1:7" x14ac:dyDescent="0.2">
      <c r="A14" s="12" t="s">
        <v>18</v>
      </c>
      <c r="B14" s="10"/>
      <c r="C14" s="14" t="s">
        <v>14</v>
      </c>
      <c r="D14" s="6"/>
      <c r="E14" s="13"/>
      <c r="F14" s="6"/>
      <c r="G14" s="7"/>
    </row>
    <row r="15" spans="1:7" ht="22.5" x14ac:dyDescent="0.2">
      <c r="A15" s="5">
        <v>3</v>
      </c>
      <c r="B15" s="5" t="s">
        <v>10</v>
      </c>
      <c r="C15" s="24" t="s">
        <v>21</v>
      </c>
      <c r="D15" s="5" t="s">
        <v>15</v>
      </c>
      <c r="E15" s="22">
        <v>21</v>
      </c>
      <c r="F15" s="23"/>
      <c r="G15" s="4">
        <f t="shared" ref="G15:G19" si="0">ROUND(E15*F15,2)</f>
        <v>0</v>
      </c>
    </row>
    <row r="16" spans="1:7" ht="22.5" x14ac:dyDescent="0.2">
      <c r="A16" s="5">
        <v>4</v>
      </c>
      <c r="B16" s="5" t="s">
        <v>10</v>
      </c>
      <c r="C16" s="24" t="s">
        <v>22</v>
      </c>
      <c r="D16" s="5" t="s">
        <v>15</v>
      </c>
      <c r="E16" s="22">
        <v>7</v>
      </c>
      <c r="F16" s="23"/>
      <c r="G16" s="4">
        <f t="shared" si="0"/>
        <v>0</v>
      </c>
    </row>
    <row r="17" spans="1:7" x14ac:dyDescent="0.2">
      <c r="A17" s="5">
        <v>5</v>
      </c>
      <c r="B17" s="5" t="s">
        <v>10</v>
      </c>
      <c r="C17" s="24" t="s">
        <v>25</v>
      </c>
      <c r="D17" s="5" t="s">
        <v>15</v>
      </c>
      <c r="E17" s="22">
        <v>3</v>
      </c>
      <c r="F17" s="23"/>
      <c r="G17" s="4">
        <f t="shared" si="0"/>
        <v>0</v>
      </c>
    </row>
    <row r="18" spans="1:7" x14ac:dyDescent="0.2">
      <c r="A18" s="5">
        <v>6</v>
      </c>
      <c r="B18" s="5" t="s">
        <v>10</v>
      </c>
      <c r="C18" s="24" t="s">
        <v>24</v>
      </c>
      <c r="D18" s="5" t="s">
        <v>15</v>
      </c>
      <c r="E18" s="22">
        <v>3</v>
      </c>
      <c r="F18" s="23"/>
      <c r="G18" s="4">
        <f t="shared" si="0"/>
        <v>0</v>
      </c>
    </row>
    <row r="19" spans="1:7" ht="22.5" x14ac:dyDescent="0.2">
      <c r="A19" s="5">
        <v>7</v>
      </c>
      <c r="B19" s="5" t="s">
        <v>10</v>
      </c>
      <c r="C19" s="24" t="s">
        <v>23</v>
      </c>
      <c r="D19" s="5" t="s">
        <v>15</v>
      </c>
      <c r="E19" s="22">
        <v>11</v>
      </c>
      <c r="F19" s="23"/>
      <c r="G19" s="4">
        <f t="shared" si="0"/>
        <v>0</v>
      </c>
    </row>
    <row r="20" spans="1:7" ht="22.5" customHeight="1" x14ac:dyDescent="0.2">
      <c r="A20" s="15"/>
      <c r="B20" s="17"/>
      <c r="C20" s="16" t="s">
        <v>27</v>
      </c>
      <c r="D20" s="17"/>
      <c r="E20" s="17"/>
      <c r="F20" s="18"/>
      <c r="G20" s="19">
        <f>SUM(G15:G19)</f>
        <v>0</v>
      </c>
    </row>
    <row r="21" spans="1:7" x14ac:dyDescent="0.2">
      <c r="A21" s="12" t="s">
        <v>12</v>
      </c>
      <c r="B21" s="10"/>
      <c r="C21" s="14" t="s">
        <v>20</v>
      </c>
      <c r="D21" s="6"/>
      <c r="E21" s="13"/>
      <c r="F21" s="6"/>
      <c r="G21" s="7"/>
    </row>
    <row r="22" spans="1:7" x14ac:dyDescent="0.2">
      <c r="A22" s="20">
        <v>8</v>
      </c>
      <c r="B22" s="20" t="s">
        <v>11</v>
      </c>
      <c r="C22" s="30" t="s">
        <v>30</v>
      </c>
      <c r="D22" s="22" t="s">
        <v>15</v>
      </c>
      <c r="E22" s="26">
        <v>20</v>
      </c>
      <c r="F22" s="25"/>
      <c r="G22" s="21">
        <f>ROUND(E22*F22,2)</f>
        <v>0</v>
      </c>
    </row>
    <row r="23" spans="1:7" x14ac:dyDescent="0.2">
      <c r="A23" s="20">
        <v>9</v>
      </c>
      <c r="B23" s="20" t="s">
        <v>11</v>
      </c>
      <c r="C23" s="30" t="s">
        <v>29</v>
      </c>
      <c r="D23" s="22" t="s">
        <v>15</v>
      </c>
      <c r="E23" s="26">
        <v>5</v>
      </c>
      <c r="F23" s="25"/>
      <c r="G23" s="21">
        <f t="shared" ref="G23" si="1">ROUND(E23*F23,2)</f>
        <v>0</v>
      </c>
    </row>
    <row r="24" spans="1:7" x14ac:dyDescent="0.2">
      <c r="A24" s="36"/>
      <c r="B24" s="36"/>
      <c r="C24" s="37" t="s">
        <v>26</v>
      </c>
      <c r="D24" s="36"/>
      <c r="E24" s="36"/>
      <c r="F24" s="38"/>
      <c r="G24" s="39">
        <f>SUM(G22:G23)</f>
        <v>0</v>
      </c>
    </row>
    <row r="25" spans="1:7" x14ac:dyDescent="0.2">
      <c r="A25" s="46" t="s">
        <v>16</v>
      </c>
      <c r="B25" s="46"/>
      <c r="C25" s="46"/>
      <c r="D25" s="35"/>
      <c r="E25" s="47"/>
      <c r="F25" s="48"/>
      <c r="G25" s="31">
        <f>SUM(G13,G20,G24)</f>
        <v>0</v>
      </c>
    </row>
    <row r="26" spans="1:7" s="40" customFormat="1" x14ac:dyDescent="0.2">
      <c r="A26" s="43" t="s">
        <v>34</v>
      </c>
      <c r="B26" s="43"/>
      <c r="C26" s="43"/>
      <c r="D26" s="41"/>
      <c r="E26" s="44"/>
      <c r="F26" s="45"/>
      <c r="G26" s="42">
        <f>G25*1.23</f>
        <v>0</v>
      </c>
    </row>
  </sheetData>
  <mergeCells count="14">
    <mergeCell ref="A26:C26"/>
    <mergeCell ref="E26:F26"/>
    <mergeCell ref="A25:C25"/>
    <mergeCell ref="E25:F25"/>
    <mergeCell ref="A1:G1"/>
    <mergeCell ref="A2:G2"/>
    <mergeCell ref="A3:G3"/>
    <mergeCell ref="A4:G4"/>
    <mergeCell ref="A5:G6"/>
    <mergeCell ref="F8:F9"/>
    <mergeCell ref="G8:G9"/>
    <mergeCell ref="A8:A9"/>
    <mergeCell ref="D8:E8"/>
    <mergeCell ref="C8:C9"/>
  </mergeCells>
  <phoneticPr fontId="2" type="noConversion"/>
  <printOptions horizontalCentered="1"/>
  <pageMargins left="0.62992125984251968" right="0.23622047244094491" top="0.74803149606299213" bottom="0.74803149606299213" header="0.31496062992125984" footer="0.31496062992125984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</vt:lpstr>
      <vt:lpstr>KO!Obszar_wydruku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Stachowiak</dc:creator>
  <cp:lastModifiedBy>Tomasz Krzyżaniak</cp:lastModifiedBy>
  <cp:lastPrinted>2023-10-06T09:33:08Z</cp:lastPrinted>
  <dcterms:created xsi:type="dcterms:W3CDTF">2012-04-17T11:35:50Z</dcterms:created>
  <dcterms:modified xsi:type="dcterms:W3CDTF">2024-08-28T06:15:28Z</dcterms:modified>
</cp:coreProperties>
</file>