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34F40F52-4E29-49A9-A6A6-EF76654ADF94}" xr6:coauthVersionLast="36" xr6:coauthVersionMax="36" xr10:uidLastSave="{00000000-0000-0000-0000-000000000000}"/>
  <bookViews>
    <workbookView xWindow="360" yWindow="60" windowWidth="11295" windowHeight="5580" xr2:uid="{00000000-000D-0000-FFFF-FFFF00000000}"/>
  </bookViews>
  <sheets>
    <sheet name="FORMULARZ OFERTOWY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9" i="1" l="1"/>
  <c r="G8" i="1" l="1"/>
  <c r="G12" i="1" l="1"/>
  <c r="G7" i="1"/>
  <c r="G9" i="1" l="1"/>
  <c r="G13" i="1"/>
  <c r="D18" i="1" l="1"/>
  <c r="G18" i="1" s="1"/>
  <c r="D17" i="1"/>
  <c r="G17" i="1" l="1"/>
  <c r="D19" i="1"/>
  <c r="G19" i="1" l="1"/>
</calcChain>
</file>

<file path=xl/sharedStrings.xml><?xml version="1.0" encoding="utf-8"?>
<sst xmlns="http://schemas.openxmlformats.org/spreadsheetml/2006/main" count="40" uniqueCount="29">
  <si>
    <t>Lp.</t>
  </si>
  <si>
    <t xml:space="preserve">jednostka miary </t>
  </si>
  <si>
    <t xml:space="preserve">cena jednostkowa netto </t>
  </si>
  <si>
    <t>ilość jednostek w rejonie</t>
  </si>
  <si>
    <t>wartość netto [zł]</t>
  </si>
  <si>
    <t>Opis/wyszczególnienie robót</t>
  </si>
  <si>
    <t>planowana ilość jednostek w rejonie</t>
  </si>
  <si>
    <t>ar</t>
  </si>
  <si>
    <t>Razem kwota przewidziana na koszenie interwencyjne (netto) w ciągu roku kalendarzowego</t>
  </si>
  <si>
    <t>Razem kwota przewidziana na koszenie podstawowe (netto) w ciągu roku kalendarzowego</t>
  </si>
  <si>
    <t>Koszenie podstawowe w ciągu jednego roku kalendarzowego</t>
  </si>
  <si>
    <t>Koszenie interwencyjne w ciągu jednego roku kalendarzowego</t>
  </si>
  <si>
    <t xml:space="preserve">brutto </t>
  </si>
  <si>
    <t xml:space="preserve">netto      </t>
  </si>
  <si>
    <t xml:space="preserve">netto       </t>
  </si>
  <si>
    <t>Koszenie terenów zieleni i poboczy wysokim standardzie</t>
  </si>
  <si>
    <t>cena jednostkowa netto za cały sezon</t>
  </si>
  <si>
    <t xml:space="preserve">Koszenie interwencyjne terenów  </t>
  </si>
  <si>
    <t>Jednorazowe wykoszenie terenów zieleni i poboczy</t>
  </si>
  <si>
    <t>A.1.</t>
  </si>
  <si>
    <t>B.1.</t>
  </si>
  <si>
    <t>A.1</t>
  </si>
  <si>
    <t>B.1</t>
  </si>
  <si>
    <t>KOSZENIE TERENÓW ZIELENI I POBOCZY w roku 2024</t>
  </si>
  <si>
    <t>Suma prac</t>
  </si>
  <si>
    <t>Wartość prac podstawowych</t>
  </si>
  <si>
    <t>Wartość prac interwencyjnych</t>
  </si>
  <si>
    <t>Podsumowanie kosztorysudla rejonu 6A</t>
  </si>
  <si>
    <t>Kosztorys rejon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</si>
</sst>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2" fillId="0" borderId="7" xfId="0" applyFont="1" applyBorder="1" applyAlignment="1">
      <alignment vertical="center"/>
    </xf>
    <xf numFmtId="0" fontId="1" fillId="0" borderId="3" xfId="0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right" vertical="top" wrapText="1"/>
    </xf>
    <xf numFmtId="0" fontId="1" fillId="0" borderId="9" xfId="0" applyFont="1" applyBorder="1"/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right" vertical="top" wrapText="1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/>
    <xf numFmtId="0" fontId="1" fillId="3" borderId="5" xfId="0" applyFont="1" applyFill="1" applyBorder="1"/>
    <xf numFmtId="0" fontId="6" fillId="4" borderId="21" xfId="0" applyFont="1" applyFill="1" applyBorder="1" applyAlignment="1">
      <alignment horizontal="right" vertical="top" wrapText="1"/>
    </xf>
    <xf numFmtId="4" fontId="1" fillId="0" borderId="9" xfId="0" applyNumberFormat="1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 vertical="top"/>
    </xf>
    <xf numFmtId="4" fontId="6" fillId="4" borderId="5" xfId="0" applyNumberFormat="1" applyFont="1" applyFill="1" applyBorder="1"/>
    <xf numFmtId="4" fontId="1" fillId="2" borderId="9" xfId="0" applyNumberFormat="1" applyFont="1" applyFill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vertical="top"/>
    </xf>
    <xf numFmtId="4" fontId="6" fillId="4" borderId="6" xfId="0" applyNumberFormat="1" applyFont="1" applyFill="1" applyBorder="1"/>
    <xf numFmtId="4" fontId="1" fillId="0" borderId="13" xfId="0" applyNumberFormat="1" applyFont="1" applyBorder="1" applyAlignment="1">
      <alignment horizontal="right" vertical="top"/>
    </xf>
    <xf numFmtId="4" fontId="1" fillId="0" borderId="15" xfId="0" applyNumberFormat="1" applyFont="1" applyBorder="1" applyAlignment="1">
      <alignment horizontal="right" vertical="top"/>
    </xf>
    <xf numFmtId="4" fontId="3" fillId="3" borderId="4" xfId="0" applyNumberFormat="1" applyFont="1" applyFill="1" applyBorder="1" applyAlignment="1">
      <alignment horizontal="right" vertical="top"/>
    </xf>
    <xf numFmtId="4" fontId="1" fillId="0" borderId="6" xfId="0" applyNumberFormat="1" applyFont="1" applyBorder="1" applyAlignment="1">
      <alignment horizontal="center" vertical="top"/>
    </xf>
    <xf numFmtId="4" fontId="3" fillId="0" borderId="19" xfId="0" applyNumberFormat="1" applyFont="1" applyBorder="1" applyAlignment="1">
      <alignment horizontal="center" vertical="top" wrapText="1"/>
    </xf>
    <xf numFmtId="4" fontId="1" fillId="0" borderId="17" xfId="0" applyNumberFormat="1" applyFont="1" applyBorder="1" applyAlignment="1">
      <alignment horizontal="right" vertical="top"/>
    </xf>
    <xf numFmtId="4" fontId="3" fillId="3" borderId="6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1" fontId="1" fillId="3" borderId="5" xfId="0" applyNumberFormat="1" applyFont="1" applyFill="1" applyBorder="1"/>
    <xf numFmtId="0" fontId="2" fillId="0" borderId="2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1" fontId="1" fillId="6" borderId="8" xfId="0" applyNumberFormat="1" applyFont="1" applyFill="1" applyBorder="1" applyAlignment="1">
      <alignment horizontal="center" vertical="top" wrapText="1"/>
    </xf>
    <xf numFmtId="0" fontId="1" fillId="6" borderId="25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4" fontId="1" fillId="6" borderId="23" xfId="0" applyNumberFormat="1" applyFont="1" applyFill="1" applyBorder="1" applyAlignment="1">
      <alignment horizontal="center" vertical="top"/>
    </xf>
    <xf numFmtId="4" fontId="1" fillId="6" borderId="24" xfId="0" applyNumberFormat="1" applyFont="1" applyFill="1" applyBorder="1" applyAlignment="1">
      <alignment horizontal="center" vertical="top"/>
    </xf>
    <xf numFmtId="0" fontId="3" fillId="0" borderId="2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4" fontId="1" fillId="6" borderId="1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sztorys%20inwestorski%20koszenie%202023%20-%20CA&#321;O&#346;&#2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ENIE 2024"/>
      <sheetName val="CENY JEDNOSTKOWE"/>
      <sheetName val="ceny z 2023"/>
      <sheetName val="ceny z 2022"/>
      <sheetName val="KOSZENIE 2022"/>
    </sheetNames>
    <sheetDataSet>
      <sheetData sheetId="0" refreshError="1">
        <row r="5">
          <cell r="H5">
            <v>488</v>
          </cell>
        </row>
        <row r="14">
          <cell r="H14">
            <v>200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Layout" topLeftCell="A4" zoomScale="120" zoomScaleNormal="130" zoomScaleSheetLayoutView="140" zoomScalePageLayoutView="120" workbookViewId="0">
      <selection activeCell="A2" sqref="A2:G2"/>
    </sheetView>
  </sheetViews>
  <sheetFormatPr defaultRowHeight="15" x14ac:dyDescent="0.25"/>
  <cols>
    <col min="1" max="1" width="4.85546875" customWidth="1"/>
    <col min="2" max="2" width="40.5703125" customWidth="1"/>
    <col min="3" max="3" width="7.7109375" customWidth="1"/>
    <col min="4" max="4" width="9.85546875" customWidth="1"/>
    <col min="5" max="5" width="7.85546875" customWidth="1"/>
    <col min="6" max="6" width="4.42578125" customWidth="1"/>
    <col min="7" max="7" width="11.140625" customWidth="1"/>
    <col min="9" max="9" width="9.28515625" bestFit="1" customWidth="1"/>
  </cols>
  <sheetData>
    <row r="1" spans="1:7" x14ac:dyDescent="0.25">
      <c r="A1" s="18"/>
      <c r="B1" s="18"/>
      <c r="C1" s="18"/>
      <c r="D1" s="18"/>
      <c r="E1" s="18"/>
      <c r="F1" s="18"/>
      <c r="G1" s="18"/>
    </row>
    <row r="2" spans="1:7" x14ac:dyDescent="0.25">
      <c r="A2" s="63" t="s">
        <v>23</v>
      </c>
      <c r="B2" s="63"/>
      <c r="C2" s="63"/>
      <c r="D2" s="63"/>
      <c r="E2" s="63"/>
      <c r="F2" s="63"/>
      <c r="G2" s="63"/>
    </row>
    <row r="3" spans="1:7" ht="15.75" thickBot="1" x14ac:dyDescent="0.3">
      <c r="A3" s="29"/>
      <c r="B3" s="29"/>
      <c r="C3" s="29"/>
      <c r="D3" s="29"/>
      <c r="E3" s="29"/>
      <c r="F3" s="29"/>
      <c r="G3" s="29"/>
    </row>
    <row r="4" spans="1:7" ht="15.75" customHeight="1" thickBot="1" x14ac:dyDescent="0.3">
      <c r="A4" s="64" t="s">
        <v>28</v>
      </c>
      <c r="B4" s="65"/>
      <c r="C4" s="65"/>
      <c r="D4" s="65"/>
      <c r="E4" s="65"/>
      <c r="F4" s="65"/>
      <c r="G4" s="66"/>
    </row>
    <row r="5" spans="1:7" ht="48.75" thickBot="1" x14ac:dyDescent="0.3">
      <c r="A5" s="6" t="s">
        <v>0</v>
      </c>
      <c r="B5" s="9" t="s">
        <v>5</v>
      </c>
      <c r="C5" s="15" t="s">
        <v>1</v>
      </c>
      <c r="D5" s="15" t="s">
        <v>16</v>
      </c>
      <c r="E5" s="71" t="s">
        <v>3</v>
      </c>
      <c r="F5" s="72"/>
      <c r="G5" s="16" t="s">
        <v>4</v>
      </c>
    </row>
    <row r="6" spans="1:7" ht="13.5" customHeight="1" thickBot="1" x14ac:dyDescent="0.3">
      <c r="A6" s="14" t="s">
        <v>19</v>
      </c>
      <c r="B6" s="77" t="s">
        <v>10</v>
      </c>
      <c r="C6" s="78"/>
      <c r="D6" s="78"/>
      <c r="E6" s="78"/>
      <c r="F6" s="78"/>
      <c r="G6" s="79"/>
    </row>
    <row r="7" spans="1:7" ht="24" x14ac:dyDescent="0.25">
      <c r="A7" s="11">
        <v>1</v>
      </c>
      <c r="B7" s="10" t="s">
        <v>15</v>
      </c>
      <c r="C7" s="4" t="s">
        <v>7</v>
      </c>
      <c r="D7" s="27">
        <v>0</v>
      </c>
      <c r="E7" s="73">
        <v>749</v>
      </c>
      <c r="F7" s="74"/>
      <c r="G7" s="40">
        <f>ROUND(D7*E7,2)</f>
        <v>0</v>
      </c>
    </row>
    <row r="8" spans="1:7" ht="24.75" thickBot="1" x14ac:dyDescent="0.3">
      <c r="A8" s="12">
        <v>2</v>
      </c>
      <c r="B8" s="7" t="s">
        <v>18</v>
      </c>
      <c r="C8" s="3" t="s">
        <v>7</v>
      </c>
      <c r="D8" s="28">
        <v>0</v>
      </c>
      <c r="E8" s="80">
        <v>521</v>
      </c>
      <c r="F8" s="80"/>
      <c r="G8" s="41">
        <f>ROUND(D8*E8,2)</f>
        <v>0</v>
      </c>
    </row>
    <row r="9" spans="1:7" ht="12.75" customHeight="1" thickBot="1" x14ac:dyDescent="0.3">
      <c r="A9" s="30" t="s">
        <v>19</v>
      </c>
      <c r="B9" s="31" t="s">
        <v>9</v>
      </c>
      <c r="C9" s="32"/>
      <c r="D9" s="32"/>
      <c r="E9" s="48">
        <f>'[1]KOSZENIE 2024'!$H$14</f>
        <v>200</v>
      </c>
      <c r="F9" s="32"/>
      <c r="G9" s="42">
        <f>SUM(G7:G8)</f>
        <v>0</v>
      </c>
    </row>
    <row r="10" spans="1:7" ht="13.5" customHeight="1" thickBot="1" x14ac:dyDescent="0.3">
      <c r="A10" s="19" t="s">
        <v>20</v>
      </c>
      <c r="B10" s="75" t="s">
        <v>11</v>
      </c>
      <c r="C10" s="76"/>
      <c r="D10" s="76"/>
      <c r="E10" s="76"/>
      <c r="F10" s="76"/>
      <c r="G10" s="43"/>
    </row>
    <row r="11" spans="1:7" ht="41.25" customHeight="1" x14ac:dyDescent="0.25">
      <c r="A11" s="20" t="s">
        <v>0</v>
      </c>
      <c r="B11" s="9" t="s">
        <v>5</v>
      </c>
      <c r="C11" s="15" t="s">
        <v>1</v>
      </c>
      <c r="D11" s="17" t="s">
        <v>2</v>
      </c>
      <c r="E11" s="67" t="s">
        <v>6</v>
      </c>
      <c r="F11" s="68"/>
      <c r="G11" s="44" t="s">
        <v>4</v>
      </c>
    </row>
    <row r="12" spans="1:7" ht="14.25" customHeight="1" thickBot="1" x14ac:dyDescent="0.3">
      <c r="A12" s="13">
        <v>1</v>
      </c>
      <c r="B12" s="5" t="s">
        <v>17</v>
      </c>
      <c r="C12" s="2" t="s">
        <v>7</v>
      </c>
      <c r="D12" s="8">
        <v>0</v>
      </c>
      <c r="E12" s="69">
        <v>200</v>
      </c>
      <c r="F12" s="70"/>
      <c r="G12" s="45">
        <f>ROUND(D12*E12,2)</f>
        <v>0</v>
      </c>
    </row>
    <row r="13" spans="1:7" ht="12.75" customHeight="1" thickBot="1" x14ac:dyDescent="0.3">
      <c r="A13" s="30" t="s">
        <v>20</v>
      </c>
      <c r="B13" s="60" t="s">
        <v>8</v>
      </c>
      <c r="C13" s="61"/>
      <c r="D13" s="61"/>
      <c r="E13" s="61"/>
      <c r="F13" s="62"/>
      <c r="G13" s="46">
        <f>SUM(G12:G12)</f>
        <v>0</v>
      </c>
    </row>
    <row r="14" spans="1:7" ht="27.75" customHeight="1" x14ac:dyDescent="0.25">
      <c r="A14" s="52"/>
      <c r="B14" s="52"/>
      <c r="C14" s="52"/>
      <c r="D14" s="52"/>
      <c r="E14" s="52"/>
      <c r="F14" s="52"/>
      <c r="G14" s="52"/>
    </row>
    <row r="15" spans="1:7" ht="27.75" customHeight="1" thickBot="1" x14ac:dyDescent="0.3">
      <c r="A15" s="59"/>
      <c r="B15" s="59"/>
      <c r="C15" s="59"/>
      <c r="D15" s="59"/>
      <c r="E15" s="59"/>
      <c r="F15" s="59"/>
      <c r="G15" s="59"/>
    </row>
    <row r="16" spans="1:7" ht="15.75" thickBot="1" x14ac:dyDescent="0.3">
      <c r="A16" s="49" t="s">
        <v>27</v>
      </c>
      <c r="B16" s="50"/>
      <c r="C16" s="50"/>
      <c r="D16" s="50"/>
      <c r="E16" s="50"/>
      <c r="F16" s="50"/>
      <c r="G16" s="51"/>
    </row>
    <row r="17" spans="1:7" x14ac:dyDescent="0.25">
      <c r="A17" s="24" t="s">
        <v>21</v>
      </c>
      <c r="B17" s="25" t="s">
        <v>25</v>
      </c>
      <c r="C17" s="26" t="s">
        <v>13</v>
      </c>
      <c r="D17" s="34">
        <f>G9</f>
        <v>0</v>
      </c>
      <c r="E17" s="53" t="s">
        <v>12</v>
      </c>
      <c r="F17" s="53"/>
      <c r="G17" s="37">
        <f>ROUND(D17*1.08,2)</f>
        <v>0</v>
      </c>
    </row>
    <row r="18" spans="1:7" ht="15.75" thickBot="1" x14ac:dyDescent="0.3">
      <c r="A18" s="21" t="s">
        <v>22</v>
      </c>
      <c r="B18" s="22" t="s">
        <v>26</v>
      </c>
      <c r="C18" s="23" t="s">
        <v>14</v>
      </c>
      <c r="D18" s="35">
        <f>G13</f>
        <v>0</v>
      </c>
      <c r="E18" s="58" t="s">
        <v>12</v>
      </c>
      <c r="F18" s="58"/>
      <c r="G18" s="38">
        <f>ROUND(D18*1.08,2)</f>
        <v>0</v>
      </c>
    </row>
    <row r="19" spans="1:7" ht="15.75" thickBot="1" x14ac:dyDescent="0.3">
      <c r="A19" s="56" t="s">
        <v>24</v>
      </c>
      <c r="B19" s="57"/>
      <c r="C19" s="33" t="s">
        <v>14</v>
      </c>
      <c r="D19" s="36">
        <f>SUM(D17:D18)</f>
        <v>0</v>
      </c>
      <c r="E19" s="54" t="s">
        <v>12</v>
      </c>
      <c r="F19" s="55"/>
      <c r="G19" s="39">
        <f>SUM(G17:G18)</f>
        <v>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47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</sheetData>
  <mergeCells count="17">
    <mergeCell ref="B13:F13"/>
    <mergeCell ref="A2:G2"/>
    <mergeCell ref="A4:G4"/>
    <mergeCell ref="E11:F11"/>
    <mergeCell ref="E12:F12"/>
    <mergeCell ref="E5:F5"/>
    <mergeCell ref="E7:F7"/>
    <mergeCell ref="B10:F10"/>
    <mergeCell ref="B6:G6"/>
    <mergeCell ref="E8:F8"/>
    <mergeCell ref="A16:G16"/>
    <mergeCell ref="A14:G14"/>
    <mergeCell ref="E17:F17"/>
    <mergeCell ref="E19:F19"/>
    <mergeCell ref="A19:B19"/>
    <mergeCell ref="E18:F18"/>
    <mergeCell ref="A15:G15"/>
  </mergeCells>
  <phoneticPr fontId="0" type="noConversion"/>
  <pageMargins left="0.7" right="0.7" top="0.75" bottom="0.75" header="0.3" footer="0.3"/>
  <pageSetup paperSize="9" orientation="portrait" r:id="rId1"/>
  <headerFooter>
    <oddHeader>&amp;L&amp;"-,Kursywa"&amp;10FORMULARZ OFERTOWY&amp;RZałącznik nr 1 do ZDM-PZ.342.28.2024.1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2018-02-01T11:56:52Z</cp:lastPrinted>
  <dcterms:created xsi:type="dcterms:W3CDTF">2006-09-22T13:37:51Z</dcterms:created>
  <dcterms:modified xsi:type="dcterms:W3CDTF">2024-08-21T06:22:59Z</dcterms:modified>
</cp:coreProperties>
</file>