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56A197B2-5F12-472A-9392-5DEC658332D5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6" i="2"/>
  <c r="F17" i="2" s="1"/>
  <c r="F14" i="2"/>
  <c r="F15" i="2"/>
  <c r="F11" i="2"/>
  <c r="F8" i="2"/>
  <c r="F7" i="2"/>
  <c r="F6" i="2" l="1"/>
  <c r="F18" i="2" l="1"/>
  <c r="F19" i="2" s="1"/>
  <c r="F9" i="2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6" i="4" s="1"/>
  <c r="F11" i="4"/>
  <c r="F12" i="4" s="1"/>
  <c r="F8" i="4"/>
  <c r="F7" i="4"/>
  <c r="F6" i="4"/>
  <c r="F18" i="14" l="1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<sst xmlns="http://schemas.openxmlformats.org/spreadsheetml/2006/main" count="656" uniqueCount="72">
  <si>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</si>
  <si>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</si>
  <si>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</si>
  <si>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</si>
  <si>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</si>
  <si>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</si>
  <si>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</si>
  <si>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</si>
  <si>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</si>
  <si>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</si>
  <si>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</si>
  <si>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</si>
  <si>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</si>
  <si>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</si>
  <si>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</si>
  <si>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</si>
  <si>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</si>
  <si>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</si>
  <si>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</si>
  <si>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</si>
  <si>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</si>
  <si>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</si>
  <si>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</si>
  <si>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</si>
  <si>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</si>
  <si>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</si>
  <si>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</si>
  <si>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</si>
  <si>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</si>
  <si>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</si>
  <si>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</si>
  <si>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</si>
  <si>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</si>
  <si>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</si>
  <si>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</si>
  <si>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</si>
  <si>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</si>
  <si>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</si>
  <si>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</si>
  <si>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</si>
  <si>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</si>
  <si>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</si>
  <si>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</si>
  <si>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</si>
  <si>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</si>
  <si>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</si>
  <si>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</si>
  <si>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</si>
  <si>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</si>
  <si>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</si>
  <si>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</si>
  <si>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</si>
  <si>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</si>
  <si>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</si>
  <si>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</si>
  <si>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</si>
  <si>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</si>
  <si>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</si>
  <si>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</si>
  <si>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</si>
  <si>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</si>
  <si>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</si>
  <si>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</si>
  <si>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</si>
  <si>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</si>
  <si>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Zmiana organizacji ruchu na ulicy Sieradzkiej</t>
  </si>
  <si>
    <t xml:space="preserve">Słupki do znaków </t>
  </si>
  <si>
    <t>Liniowy próg zwalniający (3,7 m x 5,0 m) U-16a</t>
  </si>
  <si>
    <t>Punktowy Element Odblaskowy PEO</t>
  </si>
  <si>
    <t xml:space="preserve">3.3. </t>
  </si>
  <si>
    <t>Słupki do znaków</t>
  </si>
  <si>
    <t>Słupki blokujące sztywne (montaż stały) U-12c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</si>
</sst>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49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zoomScaleNormal="100" workbookViewId="0">
      <selection activeCell="B23" sqref="B23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65</v>
      </c>
    </row>
    <row r="4" spans="1:6" x14ac:dyDescent="0.3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</row>
    <row r="5" spans="1:6" x14ac:dyDescent="0.3">
      <c r="A5" s="27" t="s">
        <v>7</v>
      </c>
      <c r="B5" s="27" t="s">
        <v>8</v>
      </c>
      <c r="C5" s="27"/>
      <c r="D5" s="27"/>
      <c r="E5" s="27"/>
      <c r="F5" s="27"/>
    </row>
    <row r="6" spans="1:6" x14ac:dyDescent="0.3">
      <c r="A6" s="28" t="s">
        <v>9</v>
      </c>
      <c r="B6" s="29" t="s">
        <v>10</v>
      </c>
      <c r="C6" s="29" t="s">
        <v>11</v>
      </c>
      <c r="D6" s="29">
        <v>6</v>
      </c>
      <c r="E6" s="30">
        <v>0</v>
      </c>
      <c r="F6" s="31">
        <f t="shared" ref="F6:F7" si="0">PRODUCT(D6*E6)</f>
        <v>0</v>
      </c>
    </row>
    <row r="7" spans="1:6" x14ac:dyDescent="0.3">
      <c r="A7" s="28" t="s">
        <v>12</v>
      </c>
      <c r="B7" s="29" t="s">
        <v>15</v>
      </c>
      <c r="C7" s="29" t="s">
        <v>11</v>
      </c>
      <c r="D7" s="29">
        <v>4</v>
      </c>
      <c r="E7" s="30">
        <v>0</v>
      </c>
      <c r="F7" s="31">
        <f t="shared" si="0"/>
        <v>0</v>
      </c>
    </row>
    <row r="8" spans="1:6" x14ac:dyDescent="0.3">
      <c r="A8" s="28" t="s">
        <v>14</v>
      </c>
      <c r="B8" s="29" t="s">
        <v>70</v>
      </c>
      <c r="C8" s="29" t="s">
        <v>11</v>
      </c>
      <c r="D8" s="29">
        <v>4</v>
      </c>
      <c r="E8" s="30">
        <v>0</v>
      </c>
      <c r="F8" s="31">
        <f>PRODUCT(D8*E8)</f>
        <v>0</v>
      </c>
    </row>
    <row r="9" spans="1:6" x14ac:dyDescent="0.3">
      <c r="A9" s="28"/>
      <c r="B9" s="29"/>
      <c r="C9" s="29"/>
      <c r="D9" s="29"/>
      <c r="E9" s="32" t="s">
        <v>22</v>
      </c>
      <c r="F9" s="33">
        <f>SUM(F6:F8)</f>
        <v>0</v>
      </c>
    </row>
    <row r="10" spans="1:6" x14ac:dyDescent="0.3">
      <c r="A10" s="34" t="s">
        <v>23</v>
      </c>
      <c r="B10" s="34" t="s">
        <v>24</v>
      </c>
      <c r="C10" s="34"/>
      <c r="D10" s="34"/>
      <c r="E10" s="34"/>
      <c r="F10" s="34"/>
    </row>
    <row r="11" spans="1:6" x14ac:dyDescent="0.3">
      <c r="A11" s="35" t="s">
        <v>25</v>
      </c>
      <c r="B11" s="29" t="s">
        <v>44</v>
      </c>
      <c r="C11" s="36" t="s">
        <v>26</v>
      </c>
      <c r="D11" s="30">
        <v>2.3199999999999998</v>
      </c>
      <c r="E11" s="30">
        <v>0</v>
      </c>
      <c r="F11" s="31">
        <f t="shared" ref="F11" si="1">PRODUCT(D11*E11)</f>
        <v>0</v>
      </c>
    </row>
    <row r="12" spans="1:6" x14ac:dyDescent="0.3">
      <c r="A12" s="35"/>
      <c r="B12" s="29"/>
      <c r="C12" s="29"/>
      <c r="D12" s="29"/>
      <c r="E12" s="32" t="s">
        <v>28</v>
      </c>
      <c r="F12" s="33">
        <f>SUM(F11:F11)</f>
        <v>0</v>
      </c>
    </row>
    <row r="13" spans="1:6" x14ac:dyDescent="0.3">
      <c r="A13" s="34" t="s">
        <v>29</v>
      </c>
      <c r="B13" s="34" t="s">
        <v>64</v>
      </c>
      <c r="C13" s="34"/>
      <c r="D13" s="34"/>
      <c r="E13" s="34"/>
      <c r="F13" s="34"/>
    </row>
    <row r="14" spans="1:6" x14ac:dyDescent="0.3">
      <c r="A14" s="28" t="s">
        <v>30</v>
      </c>
      <c r="B14" s="37" t="s">
        <v>67</v>
      </c>
      <c r="C14" s="38" t="s">
        <v>32</v>
      </c>
      <c r="D14" s="38">
        <v>1</v>
      </c>
      <c r="E14" s="30">
        <v>0</v>
      </c>
      <c r="F14" s="31">
        <f t="shared" ref="F14:F15" si="2">PRODUCT(D14*E14)</f>
        <v>0</v>
      </c>
    </row>
    <row r="15" spans="1:6" x14ac:dyDescent="0.3">
      <c r="A15" s="28" t="s">
        <v>33</v>
      </c>
      <c r="B15" s="37" t="s">
        <v>68</v>
      </c>
      <c r="C15" s="29" t="s">
        <v>11</v>
      </c>
      <c r="D15" s="29">
        <v>8</v>
      </c>
      <c r="E15" s="30">
        <v>0</v>
      </c>
      <c r="F15" s="31">
        <f t="shared" si="2"/>
        <v>0</v>
      </c>
    </row>
    <row r="16" spans="1:6" x14ac:dyDescent="0.3">
      <c r="A16" s="28" t="s">
        <v>35</v>
      </c>
      <c r="B16" s="15" t="s">
        <v>71</v>
      </c>
      <c r="C16" s="29" t="s">
        <v>32</v>
      </c>
      <c r="D16" s="29">
        <v>24</v>
      </c>
      <c r="E16" s="30">
        <v>0</v>
      </c>
      <c r="F16" s="31">
        <f>D16*E16</f>
        <v>0</v>
      </c>
    </row>
    <row r="17" spans="1:6" x14ac:dyDescent="0.3">
      <c r="A17" s="39"/>
      <c r="B17" s="39"/>
      <c r="C17" s="39"/>
      <c r="D17" s="39"/>
      <c r="E17" s="40" t="s">
        <v>37</v>
      </c>
      <c r="F17" s="41">
        <f>SUM(F14:F16)</f>
        <v>0</v>
      </c>
    </row>
    <row r="18" spans="1:6" x14ac:dyDescent="0.3">
      <c r="A18" s="42"/>
      <c r="B18" s="42"/>
      <c r="C18" s="42"/>
      <c r="D18" s="42"/>
      <c r="E18" s="43" t="s">
        <v>38</v>
      </c>
      <c r="F18" s="44">
        <f>SUM(F9,F12,F17)</f>
        <v>0</v>
      </c>
    </row>
    <row r="19" spans="1:6" x14ac:dyDescent="0.3">
      <c r="A19" s="42"/>
      <c r="B19" s="42"/>
      <c r="C19" s="42"/>
      <c r="D19" s="42"/>
      <c r="E19" s="43" t="s">
        <v>39</v>
      </c>
      <c r="F19" s="44">
        <f>F18*1.23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60" t="s">
        <v>57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60" t="s">
        <v>57</v>
      </c>
      <c r="C2" s="60"/>
      <c r="D2" s="60"/>
      <c r="E2" s="60"/>
      <c r="F2" s="60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60" t="s">
        <v>59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60" t="s">
        <v>59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60" t="s">
        <v>59</v>
      </c>
      <c r="C2" s="60"/>
      <c r="D2" s="60"/>
      <c r="E2" s="60"/>
      <c r="F2" s="60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>
      <selection activeCell="F29" sqref="F29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x14ac:dyDescent="0.3">
      <c r="A1" s="45"/>
      <c r="B1" s="46" t="s">
        <v>41</v>
      </c>
      <c r="C1" s="42"/>
      <c r="D1" s="42"/>
      <c r="E1" s="42"/>
      <c r="F1" s="42"/>
    </row>
    <row r="2" spans="1:6" x14ac:dyDescent="0.3">
      <c r="A2" s="42" t="s">
        <v>42</v>
      </c>
      <c r="B2" s="42" t="s">
        <v>65</v>
      </c>
      <c r="C2" s="42"/>
      <c r="D2" s="42"/>
      <c r="E2" s="42"/>
      <c r="F2" s="42"/>
    </row>
    <row r="3" spans="1:6" x14ac:dyDescent="0.3">
      <c r="A3" s="45"/>
      <c r="B3" s="42"/>
      <c r="C3" s="42"/>
      <c r="D3" s="42"/>
      <c r="E3" s="42"/>
      <c r="F3" s="42"/>
    </row>
    <row r="4" spans="1:6" x14ac:dyDescent="0.3">
      <c r="A4" s="26" t="s">
        <v>1</v>
      </c>
      <c r="B4" s="26" t="s">
        <v>2</v>
      </c>
      <c r="C4" s="26" t="s">
        <v>3</v>
      </c>
      <c r="D4" s="26" t="s">
        <v>4</v>
      </c>
      <c r="E4" s="47"/>
      <c r="F4" s="47"/>
    </row>
    <row r="5" spans="1:6" x14ac:dyDescent="0.3">
      <c r="A5" s="27" t="s">
        <v>7</v>
      </c>
      <c r="B5" s="27" t="s">
        <v>8</v>
      </c>
      <c r="C5" s="27"/>
      <c r="D5" s="27"/>
      <c r="E5" s="48"/>
      <c r="F5" s="48"/>
    </row>
    <row r="6" spans="1:6" x14ac:dyDescent="0.3">
      <c r="A6" s="28" t="s">
        <v>9</v>
      </c>
      <c r="B6" s="29" t="s">
        <v>10</v>
      </c>
      <c r="C6" s="29" t="s">
        <v>11</v>
      </c>
      <c r="D6" s="29">
        <v>6</v>
      </c>
      <c r="E6" s="49"/>
      <c r="F6" s="50"/>
    </row>
    <row r="7" spans="1:6" x14ac:dyDescent="0.3">
      <c r="A7" s="28" t="s">
        <v>12</v>
      </c>
      <c r="B7" s="29" t="s">
        <v>15</v>
      </c>
      <c r="C7" s="29" t="s">
        <v>11</v>
      </c>
      <c r="D7" s="29">
        <v>4</v>
      </c>
      <c r="E7" s="49"/>
      <c r="F7" s="50"/>
    </row>
    <row r="8" spans="1:6" x14ac:dyDescent="0.3">
      <c r="A8" s="28" t="s">
        <v>14</v>
      </c>
      <c r="B8" s="29" t="s">
        <v>66</v>
      </c>
      <c r="C8" s="29" t="s">
        <v>11</v>
      </c>
      <c r="D8" s="29">
        <v>4</v>
      </c>
      <c r="E8" s="49"/>
      <c r="F8" s="50"/>
    </row>
    <row r="9" spans="1:6" x14ac:dyDescent="0.3">
      <c r="A9" s="28"/>
      <c r="B9" s="29"/>
      <c r="C9" s="29"/>
      <c r="D9" s="29"/>
      <c r="E9" s="49"/>
      <c r="F9" s="50"/>
    </row>
    <row r="10" spans="1:6" x14ac:dyDescent="0.3">
      <c r="A10" s="34" t="s">
        <v>23</v>
      </c>
      <c r="B10" s="34" t="s">
        <v>24</v>
      </c>
      <c r="C10" s="34"/>
      <c r="D10" s="34"/>
      <c r="E10" s="49"/>
      <c r="F10" s="50"/>
    </row>
    <row r="11" spans="1:6" x14ac:dyDescent="0.3">
      <c r="A11" s="35" t="s">
        <v>25</v>
      </c>
      <c r="B11" s="29" t="s">
        <v>44</v>
      </c>
      <c r="C11" s="36" t="s">
        <v>26</v>
      </c>
      <c r="D11" s="30">
        <v>2.3199999999999998</v>
      </c>
      <c r="E11" s="51"/>
      <c r="F11" s="52"/>
    </row>
    <row r="12" spans="1:6" x14ac:dyDescent="0.3">
      <c r="A12" s="35"/>
      <c r="B12" s="29"/>
      <c r="C12" s="29"/>
      <c r="D12" s="29"/>
      <c r="E12" s="39"/>
      <c r="F12" s="39"/>
    </row>
    <row r="13" spans="1:6" x14ac:dyDescent="0.3">
      <c r="A13" s="34" t="s">
        <v>29</v>
      </c>
      <c r="B13" s="34" t="s">
        <v>64</v>
      </c>
      <c r="C13" s="34"/>
      <c r="D13" s="34"/>
      <c r="E13" s="49"/>
      <c r="F13" s="50"/>
    </row>
    <row r="14" spans="1:6" x14ac:dyDescent="0.3">
      <c r="A14" s="28" t="s">
        <v>30</v>
      </c>
      <c r="B14" s="37" t="s">
        <v>67</v>
      </c>
      <c r="C14" s="38" t="s">
        <v>32</v>
      </c>
      <c r="D14" s="38">
        <v>1</v>
      </c>
      <c r="E14" s="49"/>
      <c r="F14" s="50"/>
    </row>
    <row r="15" spans="1:6" x14ac:dyDescent="0.3">
      <c r="A15" s="28" t="s">
        <v>33</v>
      </c>
      <c r="B15" s="37" t="s">
        <v>68</v>
      </c>
      <c r="C15" s="37" t="s">
        <v>11</v>
      </c>
      <c r="D15" s="37">
        <v>8</v>
      </c>
      <c r="E15" s="49"/>
      <c r="F15" s="50"/>
    </row>
    <row r="16" spans="1:6" x14ac:dyDescent="0.3">
      <c r="A16" s="29" t="s">
        <v>69</v>
      </c>
      <c r="B16" s="15" t="s">
        <v>51</v>
      </c>
      <c r="C16" s="29" t="s">
        <v>32</v>
      </c>
      <c r="D16" s="29">
        <v>24</v>
      </c>
      <c r="E16" s="51"/>
      <c r="F16" s="52"/>
    </row>
    <row r="17" spans="1:6" x14ac:dyDescent="0.3">
      <c r="A17" s="42"/>
      <c r="B17" s="42"/>
      <c r="C17" s="42"/>
      <c r="D17" s="42"/>
      <c r="E17" s="39"/>
      <c r="F17" s="39"/>
    </row>
    <row r="18" spans="1:6" x14ac:dyDescent="0.3">
      <c r="A18" s="42"/>
      <c r="B18" s="42"/>
      <c r="C18" s="42"/>
      <c r="D18" s="42"/>
      <c r="E18" s="49"/>
      <c r="F18" s="50"/>
    </row>
    <row r="19" spans="1:6" x14ac:dyDescent="0.3">
      <c r="A19" s="53"/>
      <c r="B19" s="24"/>
      <c r="C19" s="54"/>
      <c r="D19" s="54"/>
      <c r="E19" s="49"/>
      <c r="F19" s="50"/>
    </row>
    <row r="20" spans="1:6" x14ac:dyDescent="0.3">
      <c r="A20" s="53"/>
      <c r="B20" s="25"/>
      <c r="C20" s="54"/>
      <c r="D20" s="55"/>
      <c r="E20" s="51"/>
      <c r="F20" s="52"/>
    </row>
    <row r="21" spans="1:6" x14ac:dyDescent="0.3">
      <c r="A21" s="53"/>
      <c r="B21" s="53"/>
      <c r="C21" s="53"/>
      <c r="D21" s="53"/>
      <c r="E21" s="56"/>
      <c r="F21" s="57"/>
    </row>
    <row r="22" spans="1:6" x14ac:dyDescent="0.3">
      <c r="A22" s="53"/>
      <c r="B22" s="24"/>
      <c r="C22" s="53"/>
      <c r="D22" s="53"/>
      <c r="E22" s="56"/>
      <c r="F22" s="57"/>
    </row>
    <row r="23" spans="1:6" x14ac:dyDescent="0.3">
      <c r="A23" s="53"/>
      <c r="B23" s="25"/>
      <c r="C23" s="53"/>
      <c r="D23" s="53"/>
      <c r="E23" s="42"/>
      <c r="F23" s="42"/>
    </row>
    <row r="24" spans="1:6" x14ac:dyDescent="0.3">
      <c r="A24" s="53"/>
      <c r="B24" s="24"/>
      <c r="C24" s="53"/>
      <c r="D24" s="53"/>
      <c r="E24" s="42"/>
      <c r="F24" s="42"/>
    </row>
    <row r="25" spans="1:6" x14ac:dyDescent="0.3">
      <c r="A25" s="53"/>
      <c r="B25" s="53"/>
      <c r="C25" s="53"/>
      <c r="D25" s="53"/>
      <c r="E25" s="42"/>
      <c r="F25" s="42"/>
    </row>
    <row r="26" spans="1:6" x14ac:dyDescent="0.3">
      <c r="A26" s="58"/>
      <c r="B26" s="59"/>
      <c r="C26" s="39"/>
      <c r="D26" s="39"/>
      <c r="E26" s="42"/>
      <c r="F26" s="42"/>
    </row>
    <row r="27" spans="1:6" x14ac:dyDescent="0.3">
      <c r="A27" s="58"/>
      <c r="B27" s="59"/>
      <c r="C27" s="39"/>
      <c r="D27" s="39"/>
      <c r="E27" s="42"/>
      <c r="F27" s="42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60" t="s">
        <v>43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60" t="s">
        <v>43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60" t="s">
        <v>43</v>
      </c>
      <c r="C2" s="60"/>
      <c r="D2" s="60"/>
      <c r="E2" s="60"/>
      <c r="F2" s="60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60" t="s">
        <v>47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60" t="s">
        <v>47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60" t="s">
        <v>47</v>
      </c>
      <c r="C2" s="60"/>
      <c r="D2" s="60"/>
      <c r="E2" s="60"/>
      <c r="F2" s="60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60" t="s">
        <v>57</v>
      </c>
      <c r="C2" s="60"/>
      <c r="D2" s="60"/>
      <c r="E2" s="60"/>
      <c r="F2" s="60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2024-07-30T10:20:00Z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