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\PZ\2024\_ZAPYTANIA_O_CENĘ\cięcia skrajni, krzewów\2.Skrajnia_cięcie_nowe_6.24\"/>
    </mc:Choice>
  </mc:AlternateContent>
  <xr:revisionPtr revIDLastSave="0" documentId="13_ncr:1_{F7D9E5F9-AD65-4FCC-B783-E399900CD6A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ięcie skrajni" sheetId="2" r:id="rId1"/>
    <sheet name="cięcie drzew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 l="1"/>
  <c r="G23" i="2"/>
  <c r="F10" i="4" l="1"/>
  <c r="F9" i="4"/>
  <c r="F22" i="2" l="1"/>
  <c r="F21" i="2"/>
  <c r="F16" i="2" l="1"/>
</calcChain>
</file>

<file path=xl/sharedStrings.xml><?xml version="1.0" encoding="utf-8"?>
<sst xmlns="http://schemas.openxmlformats.org/spreadsheetml/2006/main" count="120" uniqueCount="75">
  <si>
    <t>LP</t>
  </si>
  <si>
    <t>OBSZAR</t>
  </si>
  <si>
    <t>ULICA</t>
  </si>
  <si>
    <t>LOK_SZCZEG</t>
  </si>
  <si>
    <t>POZYCJA CENOWA</t>
  </si>
  <si>
    <t>ZAKRES</t>
  </si>
  <si>
    <t>St. Miasto Pn</t>
  </si>
  <si>
    <t xml:space="preserve">skrajnia </t>
  </si>
  <si>
    <t>DŁUGOŚC ODCINKA [mb]</t>
  </si>
  <si>
    <t>Cięcie skrajni</t>
  </si>
  <si>
    <t>Nad Różanym Potokiem</t>
  </si>
  <si>
    <t>Glinienko</t>
  </si>
  <si>
    <t>na wysokości nr 17A i 17</t>
  </si>
  <si>
    <t>Naramowicka</t>
  </si>
  <si>
    <t>odc. przejazd kolejnowy - nr 232, oba pobocza - skrajnia jezdni i chodnika za barierą</t>
  </si>
  <si>
    <t>całość, bez zakrętu - już wykonane prace</t>
  </si>
  <si>
    <t>suma - skrajnia 2,5 m</t>
  </si>
  <si>
    <t>suma - skrajnia 4,5 m</t>
  </si>
  <si>
    <t>Cięcie drzew</t>
  </si>
  <si>
    <t>GATUNEK I SPOSÓB CIĘCIA</t>
  </si>
  <si>
    <t>ILOŚĆ [szt.]</t>
  </si>
  <si>
    <t>St. Miasta Pn</t>
  </si>
  <si>
    <t>Bożywoja</t>
  </si>
  <si>
    <t>odc. ul. Rubież - Nadwarciańska</t>
  </si>
  <si>
    <t>cięcie ogławwiające wierzb białych, głowiastych</t>
  </si>
  <si>
    <t>Wilda</t>
  </si>
  <si>
    <t>Sempołowskiej</t>
  </si>
  <si>
    <t>odc. od ul. Kotarbińskiego do ul. Buczka obie strony</t>
  </si>
  <si>
    <t>Dolna Wilda</t>
  </si>
  <si>
    <t>odc. od ul. Czwartaków do ul. Wspólnej, prawa strona - skrajnia ścieżki rowerowej</t>
  </si>
  <si>
    <t>odc. od końca ekranu akustycznego za ul. Czechosłowacką do ul. 28 Czerwca 1956 r. prawa strona jezdni</t>
  </si>
  <si>
    <t>Wrzesińska</t>
  </si>
  <si>
    <t>po stronie torów kolejowych na wysokości nr 12-20</t>
  </si>
  <si>
    <t>Swarzędzka</t>
  </si>
  <si>
    <t>Nowe Miasto Pn</t>
  </si>
  <si>
    <t>odc. ul. Toruńska - Witkowska</t>
  </si>
  <si>
    <t xml:space="preserve">podniesienie koron lip do wysokości 3,5 m </t>
  </si>
  <si>
    <t>Nowe Miasto C.,Pd</t>
  </si>
  <si>
    <t>Szczepankowo</t>
  </si>
  <si>
    <t>całość</t>
  </si>
  <si>
    <t>usuwanie odstorów</t>
  </si>
  <si>
    <t>Krzesiny</t>
  </si>
  <si>
    <t>Nowe Miasto C., Pd</t>
  </si>
  <si>
    <t>Kurlandzka</t>
  </si>
  <si>
    <t>w okolicach os. Orła Białego; skrajnia chodnika</t>
  </si>
  <si>
    <t>Wagrowska</t>
  </si>
  <si>
    <t>L. Zamenhofa</t>
  </si>
  <si>
    <t>przy Biedronce - skrajnia chodnika</t>
  </si>
  <si>
    <t>Na odcinku od ul. Szczytnickiej do Lidla - skrajnia chodnika</t>
  </si>
  <si>
    <t>Kobylepole</t>
  </si>
  <si>
    <t>Na odcinku od Borówki w stronę Michałowa - skrajnia drogowa</t>
  </si>
  <si>
    <t>Gorlicka</t>
  </si>
  <si>
    <t>Forteczna</t>
  </si>
  <si>
    <t>od ul. Pochyła do kościoła - skrajnia chodnika (dwustronnie)</t>
  </si>
  <si>
    <t>księcia Mieszka I</t>
  </si>
  <si>
    <t>Stare Miasto Centrum</t>
  </si>
  <si>
    <t>zgodnie z mapą - skrajnia chodnika</t>
  </si>
  <si>
    <t>Jeżyce</t>
  </si>
  <si>
    <t>Niestachowska</t>
  </si>
  <si>
    <t>Bukowska</t>
  </si>
  <si>
    <t>południowe pobocze na odc. od Bułgarskiej do ul. Szamotulskiej drzewa w zakresie skrajni chodników dojść</t>
  </si>
  <si>
    <t>Jeżyce centrum</t>
  </si>
  <si>
    <t xml:space="preserve">odc. od ul. Dabrowskiego do ul. Żeromskiego - pobocze południow wschodnie </t>
  </si>
  <si>
    <t>podniesienie korony lip do 3,5 m  wraz z usunięciem odrostów</t>
  </si>
  <si>
    <t>Św. Wawrzyńcca</t>
  </si>
  <si>
    <t>odc. od ul. Polickiej w stronę wyjazdu z miasta wzdłuż drogi technicznej przy ogrodzeniu ROD</t>
  </si>
  <si>
    <t>Na Stoku</t>
  </si>
  <si>
    <t>zgodnie z mapą - skrajnia drogowa</t>
  </si>
  <si>
    <t>podniesienie koron</t>
  </si>
  <si>
    <t>usuwanie odrostów</t>
  </si>
  <si>
    <t>Jana Pawła II</t>
  </si>
  <si>
    <t>ul. ks. Edwarda Nawrota</t>
  </si>
  <si>
    <t>wschodnie i zachodnie pobocze ścieżki rowerowej</t>
  </si>
  <si>
    <t>cała ulica</t>
  </si>
  <si>
    <t>od ul. Garaszewo w stronę torów - skrajnia drogowa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</si>
</sst>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4" xfId="1" applyFont="1" applyFill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/>
    <xf numFmtId="0" fontId="0" fillId="0" borderId="3" xfId="0" applyBorder="1" applyAlignment="1">
      <alignment wrapText="1"/>
    </xf>
    <xf numFmtId="0" fontId="0" fillId="0" borderId="6" xfId="0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3" fillId="2" borderId="3" xfId="0" applyFont="1" applyFill="1" applyBorder="1" applyAlignment="1"/>
    <xf numFmtId="0" fontId="3" fillId="2" borderId="3" xfId="0" applyFont="1" applyFill="1" applyBorder="1"/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/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Font="1" applyBorder="1" applyAlignment="1"/>
    <xf numFmtId="0" fontId="0" fillId="2" borderId="3" xfId="0" applyFont="1" applyFill="1" applyBorder="1" applyAlignment="1"/>
    <xf numFmtId="0" fontId="0" fillId="0" borderId="3" xfId="0" applyBorder="1"/>
    <xf numFmtId="0" fontId="0" fillId="0" borderId="3" xfId="0" applyFont="1" applyBorder="1"/>
    <xf numFmtId="0" fontId="0" fillId="0" borderId="6" xfId="0" applyBorder="1"/>
    <xf numFmtId="0" fontId="0" fillId="2" borderId="3" xfId="0" applyFont="1" applyFill="1" applyBorder="1"/>
    <xf numFmtId="0" fontId="3" fillId="0" borderId="0" xfId="0" applyFont="1" applyAlignment="1">
      <alignment horizontal="left"/>
    </xf>
  </cellXfs>
  <cellStyles count="2">
    <cellStyle name="Normalny" xfId="0" builtinId="0"/>
    <cellStyle name="Normalny 3" xfId="1" xr:uid="{00000000-0005-0000-0000-000001000000}"/>
  </cellStyles>
  <dxfs count="22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textRotation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textRotation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13" displayName="Tabela13" ref="A2:G22" totalsRowShown="0" headerRowDxfId="21" headerRowBorderDxfId="20" tableBorderDxfId="19" totalsRowBorderDxfId="18">
  <autoFilter ref="A2:G22" xr:uid="{00000000-0009-0000-0100-000002000000}"/>
  <tableColumns count="7">
    <tableColumn id="1" xr3:uid="{00000000-0010-0000-0000-000001000000}" name="LP" dataDxfId="17"/>
    <tableColumn id="3" xr3:uid="{00000000-0010-0000-0000-000003000000}" name="OBSZAR" dataDxfId="16"/>
    <tableColumn id="4" xr3:uid="{00000000-0010-0000-0000-000004000000}" name="ULICA" dataDxfId="15"/>
    <tableColumn id="5" xr3:uid="{00000000-0010-0000-0000-000005000000}" name="LOK_SZCZEG" dataDxfId="14"/>
    <tableColumn id="2" xr3:uid="{00000000-0010-0000-0000-000002000000}" name="ZAKRES" dataDxfId="13"/>
    <tableColumn id="6" xr3:uid="{00000000-0010-0000-0000-000006000000}" name="DŁUGOŚC ODCINKA [mb]" dataDxfId="12"/>
    <tableColumn id="8" xr3:uid="{00000000-0010-0000-0000-000008000000}" name="POZYCJA CENOWA" dataDxfId="11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a14" displayName="Tabela14" ref="A2:G7" totalsRowShown="0" headerRowDxfId="10" headerRowBorderDxfId="9" tableBorderDxfId="8" totalsRowBorderDxfId="7">
  <autoFilter ref="A2:G7" xr:uid="{00000000-0009-0000-0100-000001000000}"/>
  <tableColumns count="7">
    <tableColumn id="1" xr3:uid="{00000000-0010-0000-0100-000001000000}" name="LP" dataDxfId="6"/>
    <tableColumn id="3" xr3:uid="{00000000-0010-0000-0100-000003000000}" name="OBSZAR" dataDxfId="5"/>
    <tableColumn id="4" xr3:uid="{00000000-0010-0000-0100-000004000000}" name="ULICA" dataDxfId="4"/>
    <tableColumn id="5" xr3:uid="{00000000-0010-0000-0100-000005000000}" name="LOK_SZCZEG" dataDxfId="3"/>
    <tableColumn id="2" xr3:uid="{00000000-0010-0000-0100-000002000000}" name="GATUNEK I SPOSÓB CIĘCIA" dataDxfId="2"/>
    <tableColumn id="6" xr3:uid="{00000000-0010-0000-0100-000006000000}" name="ILOŚĆ [szt.]" dataDxfId="1"/>
    <tableColumn id="8" xr3:uid="{00000000-0010-0000-0100-000008000000}" name="POZYCJA CENOWA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view="pageLayout" topLeftCell="A10" zoomScaleNormal="100" workbookViewId="0">
      <selection activeCell="D22" sqref="D22"/>
    </sheetView>
  </sheetViews>
  <sheetFormatPr defaultRowHeight="15" x14ac:dyDescent="0.25"/>
  <cols>
    <col min="1" max="1" width="8.7109375" style="3" customWidth="1"/>
    <col min="2" max="2" width="17.85546875" customWidth="1"/>
    <col min="3" max="3" width="14.5703125" customWidth="1"/>
    <col min="4" max="4" width="26.5703125" customWidth="1"/>
    <col min="5" max="5" width="9.42578125" customWidth="1"/>
    <col min="6" max="6" width="8.28515625" customWidth="1"/>
    <col min="7" max="7" width="8.85546875" customWidth="1"/>
  </cols>
  <sheetData>
    <row r="1" spans="1:7" x14ac:dyDescent="0.25">
      <c r="A1" s="30" t="s">
        <v>9</v>
      </c>
      <c r="B1" s="30"/>
      <c r="C1" s="30"/>
    </row>
    <row r="2" spans="1:7" ht="4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5</v>
      </c>
      <c r="F2" s="2" t="s">
        <v>8</v>
      </c>
      <c r="G2" s="4" t="s">
        <v>4</v>
      </c>
    </row>
    <row r="3" spans="1:7" ht="33.75" customHeight="1" x14ac:dyDescent="0.25">
      <c r="A3" s="5">
        <v>1</v>
      </c>
      <c r="B3" s="6" t="s">
        <v>6</v>
      </c>
      <c r="C3" s="7" t="s">
        <v>10</v>
      </c>
      <c r="D3" s="7" t="s">
        <v>15</v>
      </c>
      <c r="E3" s="6" t="s">
        <v>7</v>
      </c>
      <c r="F3" s="6">
        <v>100</v>
      </c>
      <c r="G3" s="8">
        <v>1</v>
      </c>
    </row>
    <row r="4" spans="1:7" x14ac:dyDescent="0.25">
      <c r="A4" s="5">
        <v>2</v>
      </c>
      <c r="B4" s="6" t="s">
        <v>6</v>
      </c>
      <c r="C4" s="6" t="s">
        <v>11</v>
      </c>
      <c r="D4" s="7" t="s">
        <v>12</v>
      </c>
      <c r="E4" s="6" t="s">
        <v>7</v>
      </c>
      <c r="F4" s="6">
        <v>80</v>
      </c>
      <c r="G4" s="8">
        <v>2</v>
      </c>
    </row>
    <row r="5" spans="1:7" ht="47.25" customHeight="1" x14ac:dyDescent="0.25">
      <c r="A5" s="5">
        <v>3</v>
      </c>
      <c r="B5" s="6" t="s">
        <v>6</v>
      </c>
      <c r="C5" s="6" t="s">
        <v>13</v>
      </c>
      <c r="D5" s="7" t="s">
        <v>14</v>
      </c>
      <c r="E5" s="6" t="s">
        <v>7</v>
      </c>
      <c r="F5" s="6">
        <v>160</v>
      </c>
      <c r="G5" s="8">
        <v>1</v>
      </c>
    </row>
    <row r="6" spans="1:7" ht="30" x14ac:dyDescent="0.25">
      <c r="A6" s="5">
        <v>4</v>
      </c>
      <c r="B6" s="6" t="s">
        <v>25</v>
      </c>
      <c r="C6" s="6" t="s">
        <v>26</v>
      </c>
      <c r="D6" s="7" t="s">
        <v>27</v>
      </c>
      <c r="E6" s="6" t="s">
        <v>7</v>
      </c>
      <c r="F6" s="6">
        <v>75</v>
      </c>
      <c r="G6" s="8">
        <v>2</v>
      </c>
    </row>
    <row r="7" spans="1:7" ht="45" x14ac:dyDescent="0.25">
      <c r="A7" s="5">
        <v>5</v>
      </c>
      <c r="B7" s="6" t="s">
        <v>25</v>
      </c>
      <c r="C7" s="6" t="s">
        <v>28</v>
      </c>
      <c r="D7" s="7" t="s">
        <v>29</v>
      </c>
      <c r="E7" s="6" t="s">
        <v>7</v>
      </c>
      <c r="F7" s="6">
        <v>410</v>
      </c>
      <c r="G7" s="8">
        <v>1</v>
      </c>
    </row>
    <row r="8" spans="1:7" ht="75" x14ac:dyDescent="0.25">
      <c r="A8" s="5">
        <v>6</v>
      </c>
      <c r="B8" s="6" t="s">
        <v>25</v>
      </c>
      <c r="C8" s="6" t="s">
        <v>28</v>
      </c>
      <c r="D8" s="7" t="s">
        <v>30</v>
      </c>
      <c r="E8" s="6" t="s">
        <v>7</v>
      </c>
      <c r="F8" s="6">
        <v>750</v>
      </c>
      <c r="G8" s="8">
        <v>2</v>
      </c>
    </row>
    <row r="9" spans="1:7" ht="33.75" customHeight="1" x14ac:dyDescent="0.25">
      <c r="A9" s="5">
        <v>7</v>
      </c>
      <c r="B9" s="7" t="s">
        <v>34</v>
      </c>
      <c r="C9" s="6" t="s">
        <v>31</v>
      </c>
      <c r="D9" s="7" t="s">
        <v>32</v>
      </c>
      <c r="E9" s="6" t="s">
        <v>7</v>
      </c>
      <c r="F9" s="6">
        <v>280</v>
      </c>
      <c r="G9" s="8">
        <v>2</v>
      </c>
    </row>
    <row r="10" spans="1:7" ht="30" x14ac:dyDescent="0.25">
      <c r="A10" s="5">
        <v>8</v>
      </c>
      <c r="B10" s="6" t="s">
        <v>42</v>
      </c>
      <c r="C10" s="6" t="s">
        <v>43</v>
      </c>
      <c r="D10" s="7" t="s">
        <v>44</v>
      </c>
      <c r="E10" s="6" t="s">
        <v>7</v>
      </c>
      <c r="F10" s="6">
        <v>287</v>
      </c>
      <c r="G10" s="8">
        <v>1</v>
      </c>
    </row>
    <row r="11" spans="1:7" ht="30" x14ac:dyDescent="0.25">
      <c r="A11" s="5">
        <v>9</v>
      </c>
      <c r="B11" s="6" t="s">
        <v>42</v>
      </c>
      <c r="C11" s="6" t="s">
        <v>45</v>
      </c>
      <c r="D11" s="7" t="s">
        <v>47</v>
      </c>
      <c r="E11" s="7" t="s">
        <v>7</v>
      </c>
      <c r="F11" s="7">
        <v>46.5</v>
      </c>
      <c r="G11" s="21">
        <v>1</v>
      </c>
    </row>
    <row r="12" spans="1:7" ht="45" x14ac:dyDescent="0.25">
      <c r="A12" s="5">
        <v>10</v>
      </c>
      <c r="B12" s="6" t="s">
        <v>42</v>
      </c>
      <c r="C12" s="6" t="s">
        <v>46</v>
      </c>
      <c r="D12" s="7" t="s">
        <v>48</v>
      </c>
      <c r="E12" s="7" t="s">
        <v>7</v>
      </c>
      <c r="F12" s="7">
        <v>47.5</v>
      </c>
      <c r="G12" s="21">
        <v>1</v>
      </c>
    </row>
    <row r="13" spans="1:7" ht="45" x14ac:dyDescent="0.25">
      <c r="A13" s="5">
        <v>11</v>
      </c>
      <c r="B13" s="6" t="s">
        <v>42</v>
      </c>
      <c r="C13" s="6" t="s">
        <v>49</v>
      </c>
      <c r="D13" s="7" t="s">
        <v>50</v>
      </c>
      <c r="E13" s="7" t="s">
        <v>7</v>
      </c>
      <c r="F13" s="7">
        <v>1600</v>
      </c>
      <c r="G13" s="21">
        <v>2</v>
      </c>
    </row>
    <row r="14" spans="1:7" ht="30" x14ac:dyDescent="0.25">
      <c r="A14" s="5">
        <v>12</v>
      </c>
      <c r="B14" s="6" t="s">
        <v>42</v>
      </c>
      <c r="C14" s="6" t="s">
        <v>51</v>
      </c>
      <c r="D14" s="7" t="s">
        <v>74</v>
      </c>
      <c r="E14" s="7" t="s">
        <v>7</v>
      </c>
      <c r="F14" s="7">
        <v>100</v>
      </c>
      <c r="G14" s="21">
        <v>2</v>
      </c>
    </row>
    <row r="15" spans="1:7" ht="45" x14ac:dyDescent="0.25">
      <c r="A15" s="18">
        <v>13</v>
      </c>
      <c r="B15" s="20" t="s">
        <v>42</v>
      </c>
      <c r="C15" s="20" t="s">
        <v>52</v>
      </c>
      <c r="D15" s="22" t="s">
        <v>53</v>
      </c>
      <c r="E15" s="20" t="s">
        <v>7</v>
      </c>
      <c r="F15" s="22">
        <v>150</v>
      </c>
      <c r="G15" s="23">
        <v>1</v>
      </c>
    </row>
    <row r="16" spans="1:7" ht="30" x14ac:dyDescent="0.25">
      <c r="A16" s="18">
        <v>14</v>
      </c>
      <c r="B16" s="20" t="s">
        <v>55</v>
      </c>
      <c r="C16" s="20" t="s">
        <v>54</v>
      </c>
      <c r="D16" s="22" t="s">
        <v>56</v>
      </c>
      <c r="E16" s="20" t="s">
        <v>7</v>
      </c>
      <c r="F16" s="22">
        <f>233+135</f>
        <v>368</v>
      </c>
      <c r="G16" s="23">
        <v>1</v>
      </c>
    </row>
    <row r="17" spans="1:7" ht="30" x14ac:dyDescent="0.25">
      <c r="A17" s="18">
        <v>15</v>
      </c>
      <c r="B17" s="20" t="s">
        <v>55</v>
      </c>
      <c r="C17" s="20" t="s">
        <v>66</v>
      </c>
      <c r="D17" s="22" t="s">
        <v>67</v>
      </c>
      <c r="E17" s="20" t="s">
        <v>7</v>
      </c>
      <c r="F17" s="22">
        <v>70.599999999999994</v>
      </c>
      <c r="G17" s="23">
        <v>2</v>
      </c>
    </row>
    <row r="18" spans="1:7" ht="30" x14ac:dyDescent="0.25">
      <c r="A18" s="18">
        <v>16</v>
      </c>
      <c r="B18" s="20" t="s">
        <v>55</v>
      </c>
      <c r="C18" s="20" t="s">
        <v>70</v>
      </c>
      <c r="D18" s="22" t="s">
        <v>56</v>
      </c>
      <c r="E18" s="20" t="s">
        <v>7</v>
      </c>
      <c r="F18" s="22">
        <v>50</v>
      </c>
      <c r="G18" s="23">
        <v>1</v>
      </c>
    </row>
    <row r="19" spans="1:7" ht="30" x14ac:dyDescent="0.25">
      <c r="A19" s="18">
        <v>17</v>
      </c>
      <c r="B19" s="6" t="s">
        <v>57</v>
      </c>
      <c r="C19" s="6" t="s">
        <v>58</v>
      </c>
      <c r="D19" s="7" t="s">
        <v>72</v>
      </c>
      <c r="E19" s="6" t="s">
        <v>7</v>
      </c>
      <c r="F19" s="7">
        <v>600</v>
      </c>
      <c r="G19" s="21">
        <v>1</v>
      </c>
    </row>
    <row r="20" spans="1:7" ht="30" x14ac:dyDescent="0.25">
      <c r="A20" s="5">
        <v>18</v>
      </c>
      <c r="B20" s="6" t="s">
        <v>57</v>
      </c>
      <c r="C20" s="7" t="s">
        <v>71</v>
      </c>
      <c r="D20" s="16" t="s">
        <v>73</v>
      </c>
      <c r="E20" s="6" t="s">
        <v>7</v>
      </c>
      <c r="F20" s="7">
        <v>250</v>
      </c>
      <c r="G20" s="21">
        <v>2</v>
      </c>
    </row>
    <row r="21" spans="1:7" ht="45" x14ac:dyDescent="0.25">
      <c r="A21" s="18">
        <v>19</v>
      </c>
      <c r="B21" s="20" t="s">
        <v>61</v>
      </c>
      <c r="C21" s="20" t="s">
        <v>64</v>
      </c>
      <c r="D21" s="22" t="s">
        <v>62</v>
      </c>
      <c r="E21" s="20" t="s">
        <v>7</v>
      </c>
      <c r="F21" s="22">
        <f>98+105+122</f>
        <v>325</v>
      </c>
      <c r="G21" s="23">
        <v>2</v>
      </c>
    </row>
    <row r="22" spans="1:7" ht="60" x14ac:dyDescent="0.25">
      <c r="A22" s="18">
        <v>20</v>
      </c>
      <c r="B22" s="20" t="s">
        <v>61</v>
      </c>
      <c r="C22" s="20" t="s">
        <v>59</v>
      </c>
      <c r="D22" s="22" t="s">
        <v>65</v>
      </c>
      <c r="E22" s="20" t="s">
        <v>7</v>
      </c>
      <c r="F22" s="22">
        <f>104+270</f>
        <v>374</v>
      </c>
      <c r="G22" s="23">
        <v>2</v>
      </c>
    </row>
    <row r="23" spans="1:7" x14ac:dyDescent="0.25">
      <c r="D23">
        <v>1</v>
      </c>
      <c r="E23" s="11" t="s">
        <v>16</v>
      </c>
      <c r="F23" s="12"/>
      <c r="G23" s="12">
        <f>F3+F5+F7+F10+F11+F12+F15+F16+F19+F18</f>
        <v>2219</v>
      </c>
    </row>
    <row r="24" spans="1:7" x14ac:dyDescent="0.25">
      <c r="D24">
        <v>2</v>
      </c>
      <c r="E24" s="9" t="s">
        <v>17</v>
      </c>
      <c r="F24" s="10"/>
      <c r="G24" s="10">
        <f>F4+F8+F6+F9+F13+F14+F17+F21+F22+F20</f>
        <v>3904.6</v>
      </c>
    </row>
  </sheetData>
  <mergeCells count="1">
    <mergeCell ref="A1:C1"/>
  </mergeCells>
  <pageMargins left="0.7" right="0.7" top="0.75" bottom="0.75" header="0.3" footer="0.3"/>
  <pageSetup paperSize="9" scale="89" orientation="portrait" r:id="rId1"/>
  <headerFooter>
    <oddHeader>&amp;RZałącznik nr 2 do zapytania ofertowego ZDM-PZ.342.21.2024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"/>
  <sheetViews>
    <sheetView workbookViewId="0">
      <selection activeCell="G18" sqref="G18"/>
    </sheetView>
  </sheetViews>
  <sheetFormatPr defaultRowHeight="15" x14ac:dyDescent="0.25"/>
  <cols>
    <col min="1" max="1" width="8.7109375" style="3" customWidth="1"/>
    <col min="2" max="2" width="21" customWidth="1"/>
    <col min="3" max="3" width="19.85546875" customWidth="1"/>
    <col min="4" max="4" width="32.5703125" customWidth="1"/>
    <col min="5" max="5" width="27" customWidth="1"/>
    <col min="6" max="6" width="9.42578125" customWidth="1"/>
    <col min="7" max="7" width="8.28515625" customWidth="1"/>
  </cols>
  <sheetData>
    <row r="1" spans="1:7" x14ac:dyDescent="0.25">
      <c r="A1" s="30" t="s">
        <v>18</v>
      </c>
      <c r="B1" s="30"/>
      <c r="C1" s="30"/>
    </row>
    <row r="2" spans="1:7" ht="22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19</v>
      </c>
      <c r="F2" s="2" t="s">
        <v>20</v>
      </c>
      <c r="G2" s="4" t="s">
        <v>4</v>
      </c>
    </row>
    <row r="3" spans="1:7" ht="30" x14ac:dyDescent="0.25">
      <c r="A3" s="14">
        <v>1</v>
      </c>
      <c r="B3" s="15" t="s">
        <v>21</v>
      </c>
      <c r="C3" s="15" t="s">
        <v>22</v>
      </c>
      <c r="D3" s="16" t="s">
        <v>23</v>
      </c>
      <c r="E3" s="16" t="s">
        <v>24</v>
      </c>
      <c r="F3" s="15">
        <v>18</v>
      </c>
      <c r="G3" s="17">
        <v>4</v>
      </c>
    </row>
    <row r="4" spans="1:7" ht="30" x14ac:dyDescent="0.25">
      <c r="A4" s="5">
        <v>2</v>
      </c>
      <c r="B4" s="6" t="s">
        <v>34</v>
      </c>
      <c r="C4" s="6" t="s">
        <v>33</v>
      </c>
      <c r="D4" s="7" t="s">
        <v>35</v>
      </c>
      <c r="E4" s="7" t="s">
        <v>36</v>
      </c>
      <c r="F4" s="7">
        <v>19</v>
      </c>
      <c r="G4" s="8">
        <v>5</v>
      </c>
    </row>
    <row r="5" spans="1:7" x14ac:dyDescent="0.25">
      <c r="A5" s="18">
        <v>3</v>
      </c>
      <c r="B5" s="19" t="s">
        <v>37</v>
      </c>
      <c r="C5" s="19" t="s">
        <v>38</v>
      </c>
      <c r="D5" s="19" t="s">
        <v>39</v>
      </c>
      <c r="E5" s="20" t="s">
        <v>40</v>
      </c>
      <c r="F5" s="19">
        <v>60</v>
      </c>
      <c r="G5" s="13">
        <v>6</v>
      </c>
    </row>
    <row r="6" spans="1:7" x14ac:dyDescent="0.25">
      <c r="A6" s="18">
        <v>4</v>
      </c>
      <c r="B6" s="19" t="s">
        <v>37</v>
      </c>
      <c r="C6" s="19" t="s">
        <v>41</v>
      </c>
      <c r="D6" s="19" t="s">
        <v>39</v>
      </c>
      <c r="E6" s="20" t="s">
        <v>40</v>
      </c>
      <c r="F6" s="19">
        <v>40</v>
      </c>
      <c r="G6" s="13">
        <v>6</v>
      </c>
    </row>
    <row r="7" spans="1:7" ht="60" x14ac:dyDescent="0.25">
      <c r="A7" s="5">
        <v>5</v>
      </c>
      <c r="B7" s="26" t="s">
        <v>57</v>
      </c>
      <c r="C7" s="26" t="s">
        <v>59</v>
      </c>
      <c r="D7" s="7" t="s">
        <v>60</v>
      </c>
      <c r="E7" s="7" t="s">
        <v>63</v>
      </c>
      <c r="F7" s="26">
        <v>65</v>
      </c>
      <c r="G7" s="28">
        <v>5</v>
      </c>
    </row>
    <row r="9" spans="1:7" x14ac:dyDescent="0.25">
      <c r="E9" s="24" t="s">
        <v>68</v>
      </c>
      <c r="F9" s="27">
        <f>F4+F7</f>
        <v>84</v>
      </c>
    </row>
    <row r="10" spans="1:7" x14ac:dyDescent="0.25">
      <c r="E10" s="25" t="s">
        <v>69</v>
      </c>
      <c r="F10" s="29">
        <f>F5+F6</f>
        <v>100</v>
      </c>
    </row>
  </sheetData>
  <mergeCells count="1">
    <mergeCell ref="A1:C1"/>
  </mergeCells>
  <pageMargins left="0.7" right="0.7" top="0.75" bottom="0.75" header="0.3" footer="0.3"/>
  <pageSetup paperSize="9" scale="68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cięcie skrajni</vt:lpstr>
      <vt:lpstr>cięcie drzew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Judyta Jasińska</dc:creator>
  <cp:lastModifiedBy>Judyta Jasińska</cp:lastModifiedBy>
  <cp:lastPrinted>2024-07-11T08:01:11Z</cp:lastPrinted>
  <dcterms:created xsi:type="dcterms:W3CDTF">2024-03-07T07:42:42Z</dcterms:created>
  <dcterms:modified xsi:type="dcterms:W3CDTF">2024-07-11T12:06:19Z</dcterms:modified>
</cp:coreProperties>
</file>