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5E50002E-FF0E-4233-ACB3-A106C3DE031B}" xr6:coauthVersionLast="47" xr6:coauthVersionMax="47" xr10:uidLastSave="{00000000-0000-0000-0000-000000000000}"/>
  <bookViews>
    <workbookView xWindow="-120" yWindow="-18120" windowWidth="29040" windowHeight="17520" tabRatio="500" activeTab="1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19" i="2"/>
  <c r="F18" i="2"/>
  <c r="F17" i="2"/>
  <c r="F16" i="2"/>
  <c r="F13" i="2"/>
  <c r="F12" i="2"/>
  <c r="F11" i="2"/>
  <c r="F10" i="2"/>
  <c r="F9" i="2"/>
  <c r="F8" i="2"/>
  <c r="F7" i="2"/>
  <c r="F6" i="2"/>
  <c r="F20" i="2" l="1"/>
  <c r="F14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32" i="2" l="1"/>
  <c r="F33" i="2" s="1"/>
  <c r="F34" i="2" s="1"/>
  <c r="F18" i="14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l="1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<sst xmlns="http://schemas.openxmlformats.org/spreadsheetml/2006/main" count="739" uniqueCount="86">
  <si>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</si>
  <si>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</si>
  <si>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</si>
  <si>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</si>
  <si>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</si>
  <si>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</si>
  <si>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</si>
  <si>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</si>
  <si>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</si>
  <si>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</si>
  <si>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</si>
  <si>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</si>
  <si>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</si>
  <si>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</si>
  <si>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</si>
  <si>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</si>
  <si>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</si>
  <si>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</si>
  <si>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</si>
  <si>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</si>
  <si>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</si>
  <si>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</si>
  <si>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</si>
  <si>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</si>
  <si>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</si>
  <si>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</si>
  <si>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</si>
  <si>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</si>
  <si>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</si>
  <si>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</si>
  <si>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</si>
  <si>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</si>
  <si>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</si>
  <si>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</si>
  <si>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</si>
  <si>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</si>
  <si>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</si>
  <si>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</si>
  <si>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</si>
  <si>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</si>
  <si>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</si>
  <si>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</si>
  <si>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</si>
  <si>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</si>
  <si>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</si>
  <si>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</si>
  <si>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</si>
  <si>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</si>
  <si>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</si>
  <si>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</si>
  <si>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</si>
  <si>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</si>
  <si>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</si>
  <si>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</si>
  <si>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</si>
  <si>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</si>
  <si>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</si>
  <si>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</si>
  <si>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</si>
  <si>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</si>
  <si>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</si>
  <si>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</si>
  <si>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</si>
  <si>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</si>
  <si>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</si>
  <si>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Opolska</t>
  </si>
  <si>
    <t>1.8</t>
  </si>
  <si>
    <t>grubowarstwowe masą chemoutwardzalna czerwona</t>
  </si>
  <si>
    <t>2.4</t>
  </si>
  <si>
    <t>U-5a</t>
  </si>
  <si>
    <t>Azyl prefabrykowany element narożny</t>
  </si>
  <si>
    <t>Azyl prefabrykowany element krawędziowy</t>
  </si>
  <si>
    <t>Azyl prefabrykowany element środkowy</t>
  </si>
  <si>
    <t>Słupek wskaźnikowy G-1</t>
  </si>
  <si>
    <t>Dział 4</t>
  </si>
  <si>
    <t>Prace budowlane</t>
  </si>
  <si>
    <t>4.1</t>
  </si>
  <si>
    <t xml:space="preserve">Demontaz mat z wypustkami </t>
  </si>
  <si>
    <t>mb</t>
  </si>
  <si>
    <t>Podniesienie krawężnika</t>
  </si>
  <si>
    <t>4.2</t>
  </si>
  <si>
    <t>4.3</t>
  </si>
  <si>
    <t xml:space="preserve">Podniesienie chodnika </t>
  </si>
  <si>
    <t>Obniżenie kraweznika</t>
  </si>
  <si>
    <t>4.4</t>
  </si>
  <si>
    <t>Razem dział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</si>
</sst>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"/>
  <sheetViews>
    <sheetView zoomScaleNormal="100" workbookViewId="0">
      <selection activeCell="D31" sqref="D31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3" t="s">
        <v>65</v>
      </c>
      <c r="C2" s="33"/>
      <c r="D2" s="33"/>
      <c r="E2" s="33"/>
      <c r="F2" s="33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14</v>
      </c>
      <c r="E6" s="7"/>
      <c r="F6" s="8">
        <f t="shared" ref="F6:F13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1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73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15</v>
      </c>
      <c r="C10" s="6" t="s">
        <v>11</v>
      </c>
      <c r="D10" s="6">
        <v>4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17</v>
      </c>
      <c r="C11" s="6" t="s">
        <v>11</v>
      </c>
      <c r="D11" s="6">
        <v>8</v>
      </c>
      <c r="E11" s="7"/>
      <c r="F11" s="8">
        <f>PRODUCT(D11*E11)</f>
        <v>0</v>
      </c>
    </row>
    <row r="12" spans="1:6" x14ac:dyDescent="0.3">
      <c r="A12" s="5" t="s">
        <v>50</v>
      </c>
      <c r="B12" s="6" t="s">
        <v>19</v>
      </c>
      <c r="C12" s="6" t="s">
        <v>11</v>
      </c>
      <c r="D12" s="6">
        <v>7</v>
      </c>
      <c r="E12" s="7"/>
      <c r="F12" s="8">
        <f t="shared" si="0"/>
        <v>0</v>
      </c>
    </row>
    <row r="13" spans="1:6" x14ac:dyDescent="0.3">
      <c r="A13" s="5" t="s">
        <v>66</v>
      </c>
      <c r="B13" s="6" t="s">
        <v>21</v>
      </c>
      <c r="C13" s="6" t="s">
        <v>11</v>
      </c>
      <c r="D13" s="6">
        <v>10</v>
      </c>
      <c r="E13" s="7"/>
      <c r="F13" s="8">
        <f t="shared" si="0"/>
        <v>0</v>
      </c>
    </row>
    <row r="14" spans="1:6" ht="15.6" x14ac:dyDescent="0.3">
      <c r="A14" s="5"/>
      <c r="B14" s="6"/>
      <c r="C14" s="6"/>
      <c r="D14" s="6"/>
      <c r="E14" s="9" t="s">
        <v>22</v>
      </c>
      <c r="F14" s="10">
        <f>SUM(F6:F13)</f>
        <v>0</v>
      </c>
    </row>
    <row r="15" spans="1:6" x14ac:dyDescent="0.3">
      <c r="A15" s="4" t="s">
        <v>23</v>
      </c>
      <c r="B15" s="4" t="s">
        <v>24</v>
      </c>
      <c r="C15" s="4"/>
      <c r="D15" s="4"/>
      <c r="E15" s="4"/>
      <c r="F15" s="4"/>
    </row>
    <row r="16" spans="1:6" x14ac:dyDescent="0.3">
      <c r="A16" s="5" t="s">
        <v>25</v>
      </c>
      <c r="B16" s="11" t="s">
        <v>44</v>
      </c>
      <c r="C16" s="12" t="s">
        <v>26</v>
      </c>
      <c r="D16" s="13">
        <v>110</v>
      </c>
      <c r="E16" s="13"/>
      <c r="F16" s="14">
        <f t="shared" ref="F16:F19" si="1">PRODUCT(D16*E16)</f>
        <v>0</v>
      </c>
    </row>
    <row r="17" spans="1:6" x14ac:dyDescent="0.3">
      <c r="A17" s="5" t="s">
        <v>27</v>
      </c>
      <c r="B17" s="11" t="s">
        <v>67</v>
      </c>
      <c r="C17" s="12" t="s">
        <v>26</v>
      </c>
      <c r="D17" s="13">
        <v>9.9</v>
      </c>
      <c r="E17" s="13"/>
      <c r="F17" s="14">
        <f t="shared" si="1"/>
        <v>0</v>
      </c>
    </row>
    <row r="18" spans="1:6" x14ac:dyDescent="0.3">
      <c r="A18" s="5" t="s">
        <v>62</v>
      </c>
      <c r="B18" s="6" t="s">
        <v>61</v>
      </c>
      <c r="C18" s="12" t="s">
        <v>26</v>
      </c>
      <c r="D18" s="13">
        <v>60</v>
      </c>
      <c r="E18" s="13"/>
      <c r="F18" s="14">
        <f t="shared" si="1"/>
        <v>0</v>
      </c>
    </row>
    <row r="19" spans="1:6" x14ac:dyDescent="0.3">
      <c r="A19" s="5" t="s">
        <v>68</v>
      </c>
      <c r="B19" s="6" t="s">
        <v>63</v>
      </c>
      <c r="C19" s="12" t="s">
        <v>26</v>
      </c>
      <c r="D19" s="13">
        <v>46.4</v>
      </c>
      <c r="E19" s="13"/>
      <c r="F19" s="14">
        <f t="shared" si="1"/>
        <v>0</v>
      </c>
    </row>
    <row r="20" spans="1:6" ht="15.6" x14ac:dyDescent="0.3">
      <c r="A20" s="5"/>
      <c r="B20" s="6"/>
      <c r="C20" s="6"/>
      <c r="D20" s="6"/>
      <c r="E20" s="9" t="s">
        <v>28</v>
      </c>
      <c r="F20" s="10">
        <f>SUM(F16:F19)</f>
        <v>0</v>
      </c>
    </row>
    <row r="21" spans="1:6" x14ac:dyDescent="0.3">
      <c r="A21" s="4" t="s">
        <v>29</v>
      </c>
      <c r="B21" s="4" t="s">
        <v>64</v>
      </c>
      <c r="C21" s="4"/>
      <c r="D21" s="4"/>
      <c r="E21" s="4"/>
      <c r="F21" s="4"/>
    </row>
    <row r="22" spans="1:6" x14ac:dyDescent="0.3">
      <c r="A22" s="6" t="s">
        <v>30</v>
      </c>
      <c r="B22" s="15" t="s">
        <v>69</v>
      </c>
      <c r="C22" s="16" t="s">
        <v>32</v>
      </c>
      <c r="D22" s="16">
        <v>3</v>
      </c>
      <c r="E22" s="17"/>
      <c r="F22" s="8">
        <f t="shared" ref="F22:F25" si="2">PRODUCT(D22*E22)</f>
        <v>0</v>
      </c>
    </row>
    <row r="23" spans="1:6" x14ac:dyDescent="0.3">
      <c r="A23" s="6" t="s">
        <v>33</v>
      </c>
      <c r="B23" s="15" t="s">
        <v>70</v>
      </c>
      <c r="C23" s="6" t="s">
        <v>11</v>
      </c>
      <c r="D23" s="6">
        <v>12</v>
      </c>
      <c r="E23" s="7"/>
      <c r="F23" s="8">
        <f t="shared" si="2"/>
        <v>0</v>
      </c>
    </row>
    <row r="24" spans="1:6" x14ac:dyDescent="0.3">
      <c r="A24" s="6" t="s">
        <v>35</v>
      </c>
      <c r="B24" s="24" t="s">
        <v>71</v>
      </c>
      <c r="C24" s="6" t="s">
        <v>11</v>
      </c>
      <c r="D24" s="6">
        <v>10</v>
      </c>
      <c r="E24" s="7"/>
      <c r="F24" s="8">
        <f t="shared" si="2"/>
        <v>0</v>
      </c>
    </row>
    <row r="25" spans="1:6" x14ac:dyDescent="0.3">
      <c r="A25" s="6" t="s">
        <v>52</v>
      </c>
      <c r="B25" s="15" t="s">
        <v>72</v>
      </c>
      <c r="C25" s="6" t="s">
        <v>11</v>
      </c>
      <c r="D25" s="6">
        <v>2</v>
      </c>
      <c r="E25" s="7"/>
      <c r="F25" s="8">
        <f t="shared" si="2"/>
        <v>0</v>
      </c>
    </row>
    <row r="26" spans="1:6" ht="15.6" x14ac:dyDescent="0.3">
      <c r="A26" s="6"/>
      <c r="B26" s="15"/>
      <c r="C26" s="6"/>
      <c r="D26" s="6"/>
      <c r="E26" s="9" t="s">
        <v>37</v>
      </c>
      <c r="F26" s="10">
        <f>SUM(F22:F25)</f>
        <v>0</v>
      </c>
    </row>
    <row r="27" spans="1:6" ht="15.6" x14ac:dyDescent="0.3">
      <c r="A27" s="27" t="s">
        <v>74</v>
      </c>
      <c r="B27" s="28" t="s">
        <v>75</v>
      </c>
      <c r="C27" s="29"/>
      <c r="D27" s="29"/>
      <c r="E27" s="30"/>
      <c r="F27" s="31"/>
    </row>
    <row r="28" spans="1:6" ht="15.6" x14ac:dyDescent="0.3">
      <c r="A28" s="25" t="s">
        <v>76</v>
      </c>
      <c r="B28" s="15" t="s">
        <v>77</v>
      </c>
      <c r="C28" s="6" t="s">
        <v>78</v>
      </c>
      <c r="D28" s="6">
        <v>8</v>
      </c>
      <c r="E28" s="9"/>
      <c r="F28" s="32">
        <v>0</v>
      </c>
    </row>
    <row r="29" spans="1:6" ht="18" x14ac:dyDescent="0.35">
      <c r="A29" s="25" t="s">
        <v>80</v>
      </c>
      <c r="B29" s="15" t="s">
        <v>79</v>
      </c>
      <c r="C29" s="6" t="s">
        <v>78</v>
      </c>
      <c r="D29" s="6">
        <v>6</v>
      </c>
      <c r="E29" s="18"/>
      <c r="F29" s="32">
        <v>0</v>
      </c>
    </row>
    <row r="30" spans="1:6" x14ac:dyDescent="0.3">
      <c r="A30" s="25" t="s">
        <v>81</v>
      </c>
      <c r="B30" s="15" t="s">
        <v>82</v>
      </c>
      <c r="C30" s="6" t="s">
        <v>26</v>
      </c>
      <c r="D30" s="6">
        <v>20</v>
      </c>
      <c r="E30" s="26"/>
      <c r="F30" s="32">
        <v>0</v>
      </c>
    </row>
    <row r="31" spans="1:6" x14ac:dyDescent="0.3">
      <c r="A31" s="25" t="s">
        <v>84</v>
      </c>
      <c r="B31" s="15" t="s">
        <v>83</v>
      </c>
      <c r="C31" s="6" t="s">
        <v>78</v>
      </c>
      <c r="D31" s="6">
        <v>12</v>
      </c>
      <c r="E31" s="26"/>
      <c r="F31" s="32">
        <v>0</v>
      </c>
    </row>
    <row r="32" spans="1:6" ht="15.6" x14ac:dyDescent="0.3">
      <c r="E32" s="9" t="s">
        <v>85</v>
      </c>
      <c r="F32" s="10">
        <f>SUM(F28:F31)</f>
        <v>0</v>
      </c>
    </row>
    <row r="33" spans="5:6" ht="15.6" x14ac:dyDescent="0.3">
      <c r="E33" s="9" t="s">
        <v>38</v>
      </c>
      <c r="F33" s="10">
        <f>SUM(F19,F25,F32)</f>
        <v>0</v>
      </c>
    </row>
    <row r="34" spans="5:6" ht="18" x14ac:dyDescent="0.35">
      <c r="E34" s="18" t="s">
        <v>39</v>
      </c>
      <c r="F34" s="20">
        <f>F33*1.23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59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abSelected="1" zoomScaleNormal="100" workbookViewId="0">
      <selection activeCell="A24" sqref="A24:D28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65</v>
      </c>
      <c r="C2" s="33"/>
      <c r="D2" s="33"/>
      <c r="E2" s="33"/>
      <c r="F2" s="33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1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73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15</v>
      </c>
      <c r="C10" s="6" t="s">
        <v>11</v>
      </c>
      <c r="D10" s="6">
        <v>4</v>
      </c>
    </row>
    <row r="11" spans="1:6" x14ac:dyDescent="0.3">
      <c r="A11" s="5" t="s">
        <v>20</v>
      </c>
      <c r="B11" s="6" t="s">
        <v>17</v>
      </c>
      <c r="C11" s="6" t="s">
        <v>11</v>
      </c>
      <c r="D11" s="6">
        <v>8</v>
      </c>
    </row>
    <row r="12" spans="1:6" x14ac:dyDescent="0.3">
      <c r="A12" s="5" t="s">
        <v>50</v>
      </c>
      <c r="B12" s="6" t="s">
        <v>19</v>
      </c>
      <c r="C12" s="6" t="s">
        <v>11</v>
      </c>
      <c r="D12" s="6">
        <v>7</v>
      </c>
    </row>
    <row r="13" spans="1:6" x14ac:dyDescent="0.3">
      <c r="A13" s="5" t="s">
        <v>66</v>
      </c>
      <c r="B13" s="6" t="s">
        <v>21</v>
      </c>
      <c r="C13" s="6" t="s">
        <v>11</v>
      </c>
      <c r="D13" s="6">
        <v>10</v>
      </c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11" t="s">
        <v>44</v>
      </c>
      <c r="C15" s="12" t="s">
        <v>26</v>
      </c>
      <c r="D15" s="13">
        <v>110</v>
      </c>
    </row>
    <row r="16" spans="1:6" x14ac:dyDescent="0.3">
      <c r="A16" s="5" t="s">
        <v>27</v>
      </c>
      <c r="B16" s="11" t="s">
        <v>67</v>
      </c>
      <c r="C16" s="12" t="s">
        <v>26</v>
      </c>
      <c r="D16" s="13">
        <v>9.9</v>
      </c>
    </row>
    <row r="17" spans="1:4" x14ac:dyDescent="0.3">
      <c r="A17" s="5" t="s">
        <v>62</v>
      </c>
      <c r="B17" s="6" t="s">
        <v>61</v>
      </c>
      <c r="C17" s="12" t="s">
        <v>26</v>
      </c>
      <c r="D17" s="13">
        <v>60</v>
      </c>
    </row>
    <row r="18" spans="1:4" x14ac:dyDescent="0.3">
      <c r="A18" s="5" t="s">
        <v>68</v>
      </c>
      <c r="B18" s="6" t="s">
        <v>63</v>
      </c>
      <c r="C18" s="12" t="s">
        <v>26</v>
      </c>
      <c r="D18" s="13">
        <v>46.4</v>
      </c>
    </row>
    <row r="19" spans="1:4" x14ac:dyDescent="0.3">
      <c r="A19" s="4" t="s">
        <v>29</v>
      </c>
      <c r="B19" s="4" t="s">
        <v>64</v>
      </c>
      <c r="C19" s="4"/>
      <c r="D19" s="4"/>
    </row>
    <row r="20" spans="1:4" x14ac:dyDescent="0.3">
      <c r="A20" s="6" t="s">
        <v>30</v>
      </c>
      <c r="B20" s="15" t="s">
        <v>69</v>
      </c>
      <c r="C20" s="16" t="s">
        <v>32</v>
      </c>
      <c r="D20" s="16">
        <v>3</v>
      </c>
    </row>
    <row r="21" spans="1:4" x14ac:dyDescent="0.3">
      <c r="A21" s="6" t="s">
        <v>33</v>
      </c>
      <c r="B21" s="15" t="s">
        <v>70</v>
      </c>
      <c r="C21" s="6" t="s">
        <v>11</v>
      </c>
      <c r="D21" s="6">
        <v>12</v>
      </c>
    </row>
    <row r="22" spans="1:4" x14ac:dyDescent="0.3">
      <c r="A22" s="6" t="s">
        <v>35</v>
      </c>
      <c r="B22" s="24" t="s">
        <v>71</v>
      </c>
      <c r="C22" s="6" t="s">
        <v>11</v>
      </c>
      <c r="D22" s="6">
        <v>10</v>
      </c>
    </row>
    <row r="23" spans="1:4" x14ac:dyDescent="0.3">
      <c r="A23" s="6" t="s">
        <v>52</v>
      </c>
      <c r="B23" s="15" t="s">
        <v>72</v>
      </c>
      <c r="C23" s="6" t="s">
        <v>11</v>
      </c>
      <c r="D23" s="6">
        <v>2</v>
      </c>
    </row>
    <row r="24" spans="1:4" x14ac:dyDescent="0.3">
      <c r="A24" s="27" t="s">
        <v>74</v>
      </c>
      <c r="B24" s="28" t="s">
        <v>75</v>
      </c>
      <c r="C24" s="29"/>
      <c r="D24" s="29"/>
    </row>
    <row r="25" spans="1:4" x14ac:dyDescent="0.3">
      <c r="A25" s="25" t="s">
        <v>76</v>
      </c>
      <c r="B25" s="15" t="s">
        <v>77</v>
      </c>
      <c r="C25" s="6" t="s">
        <v>78</v>
      </c>
      <c r="D25" s="6">
        <v>8</v>
      </c>
    </row>
    <row r="26" spans="1:4" x14ac:dyDescent="0.3">
      <c r="A26" s="25" t="s">
        <v>80</v>
      </c>
      <c r="B26" s="15" t="s">
        <v>79</v>
      </c>
      <c r="C26" s="6" t="s">
        <v>78</v>
      </c>
      <c r="D26" s="6">
        <v>6</v>
      </c>
    </row>
    <row r="27" spans="1:4" x14ac:dyDescent="0.3">
      <c r="A27" s="25" t="s">
        <v>81</v>
      </c>
      <c r="B27" s="15" t="s">
        <v>82</v>
      </c>
      <c r="C27" s="6" t="s">
        <v>26</v>
      </c>
      <c r="D27" s="6">
        <v>20</v>
      </c>
    </row>
    <row r="28" spans="1:4" x14ac:dyDescent="0.3">
      <c r="A28" s="25" t="s">
        <v>84</v>
      </c>
      <c r="B28" s="15" t="s">
        <v>83</v>
      </c>
      <c r="C28" s="6" t="s">
        <v>78</v>
      </c>
      <c r="D28" s="6">
        <v>12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43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3" t="s">
        <v>47</v>
      </c>
      <c r="C2" s="33"/>
      <c r="D2" s="33"/>
      <c r="E2" s="33"/>
      <c r="F2" s="33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3" t="s">
        <v>57</v>
      </c>
      <c r="C2" s="33"/>
      <c r="D2" s="33"/>
      <c r="E2" s="33"/>
      <c r="F2" s="33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2024-06-27T07:03:02Z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