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\PZ\2024\_ZAPYTANIA_O_CENĘ\mała architektura\Ławki_ponowne_zapytanie\1. zapytanie\zapytanie na stronę\"/>
    </mc:Choice>
  </mc:AlternateContent>
  <xr:revisionPtr revIDLastSave="0" documentId="13_ncr:1_{70303346-AE8B-4726-AD4B-5D628352864B}" xr6:coauthVersionLast="36" xr6:coauthVersionMax="36" xr10:uidLastSave="{00000000-0000-0000-0000-000000000000}"/>
  <bookViews>
    <workbookView xWindow="240" yWindow="45" windowWidth="19185" windowHeight="9600" xr2:uid="{00000000-000D-0000-FFFF-FFFF00000000}"/>
  </bookViews>
  <sheets>
    <sheet name="łAWKI" sheetId="1" r:id="rId1"/>
  </sheets>
  <definedNames>
    <definedName name="_xlnm.Print_Area" localSheetId="0">łAWKI!$A$1:$F$68</definedName>
  </definedNames>
  <calcPr calcId="191029"/>
</workbook>
</file>

<file path=xl/calcChain.xml><?xml version="1.0" encoding="utf-8"?>
<calcChain xmlns="http://schemas.openxmlformats.org/spreadsheetml/2006/main">
  <c r="F40" i="1" l="1"/>
  <c r="F42" i="1"/>
  <c r="F35" i="1"/>
  <c r="F27" i="1"/>
  <c r="F29" i="1"/>
  <c r="F33" i="1" l="1"/>
  <c r="F20" i="1"/>
  <c r="F23" i="1"/>
  <c r="F38" i="1"/>
  <c r="F24" i="1"/>
  <c r="F17" i="1"/>
  <c r="F43" i="1" l="1"/>
  <c r="F44" i="1" l="1"/>
</calcChain>
</file>

<file path=xl/sharedStrings.xml><?xml version="1.0" encoding="utf-8"?>
<sst xmlns="http://schemas.openxmlformats.org/spreadsheetml/2006/main" count="70" uniqueCount="57">
  <si>
    <t>Czynność</t>
  </si>
  <si>
    <t>Cena jedn. netto</t>
  </si>
  <si>
    <t>Wartość netto</t>
  </si>
  <si>
    <t>Lp.</t>
  </si>
  <si>
    <t>liczba</t>
  </si>
  <si>
    <t>jedn.</t>
  </si>
  <si>
    <t>szt.</t>
  </si>
  <si>
    <t>Formularz ofertowy</t>
  </si>
  <si>
    <t>Montaż elementów małej architektury na terenie pasów drogowych miasta Poznania.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</si>
  <si>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</si>
  <si>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</si>
  <si>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</si>
  <si>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</si>
  <si>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</si>
  <si>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</si>
  <si>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</si>
  <si>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</si>
  <si>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</si>
  <si>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 xml:space="preserve"> - zapoznał się i akceptuje wszystkie warunki realizacji określone w zapytaniu ofertowym wraz z załącznikami,</t>
  </si>
  <si>
    <t xml:space="preserve"> - zrealizuje zamówienie osobiście.</t>
  </si>
  <si>
    <t xml:space="preserve">W przypadku rezygnacji Zamawiającego z montażu dostarczonych ławek, koszty związane z ich montażem pokryją koszty transportu ławek do magazynu ZDM. 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</si>
  <si>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</si>
  <si>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</si>
  <si>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</si>
  <si>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t>Zobowiązuję się wykonać przedmiot zamówienia za kwotę:</t>
  </si>
  <si>
    <t>Do cen należy doliczyć koszty zakupu i dostarczenia wszelkich niezbędnych materiałów w celu wykonania zadania. Zamawiający nie dysponuje wszystkimi elementami małej architektury.</t>
  </si>
  <si>
    <t>NOWE MIASTO</t>
  </si>
  <si>
    <t>Zabruk pod ławkę z obrzeżem (materiał wliczony w cenę zabruku), – wielkość zabruku 130x250 cm/szt. – 3,25 m2</t>
  </si>
  <si>
    <t>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</si>
  <si>
    <t>JEŻYCE</t>
  </si>
  <si>
    <t xml:space="preserve">m2 </t>
  </si>
  <si>
    <t>(Siedzisko z drewna egzotycznego - kolor JATOBA. Konstrukcja z odlewu z aluminium)</t>
  </si>
  <si>
    <r>
      <t xml:space="preserve">(Siedzisko z </t>
    </r>
    <r>
      <rPr>
        <b/>
        <i/>
        <sz val="8"/>
        <rFont val="Arial"/>
        <family val="2"/>
        <charset val="238"/>
      </rPr>
      <t>drewna egzotycznego</t>
    </r>
    <r>
      <rPr>
        <i/>
        <sz val="8"/>
        <rFont val="Arial"/>
        <family val="2"/>
        <charset val="238"/>
      </rPr>
      <t xml:space="preserve"> - kolor JATOBA. Konstrukcja z odlewu z </t>
    </r>
    <r>
      <rPr>
        <b/>
        <i/>
        <sz val="8"/>
        <rFont val="Arial"/>
        <family val="2"/>
        <charset val="238"/>
      </rPr>
      <t>aluminium</t>
    </r>
    <r>
      <rPr>
        <i/>
        <sz val="8"/>
        <rFont val="Arial"/>
        <family val="2"/>
        <charset val="238"/>
      </rPr>
      <t>)</t>
    </r>
  </si>
  <si>
    <t>23% VAT:</t>
  </si>
  <si>
    <t>RAZEM netto:</t>
  </si>
  <si>
    <t>RAZEM brutto:</t>
  </si>
  <si>
    <t xml:space="preserve">Wykonawca oświadcza, że  ….. Urząd Skarbowy w ……………….…………………… jest właściwy dla niego. </t>
  </si>
  <si>
    <t>Podpis osoby uprawnionej</t>
  </si>
  <si>
    <r>
      <t xml:space="preserve">Zamawiający dopuszcza zmniejszenie lub zwiększenie zakresu robót w zależności od przyznanych środków Rad Osiedli oraz ewentualną zmianę sposobu montażu i lokalizacji ławek. </t>
    </r>
    <r>
      <rPr>
        <sz val="9"/>
        <color indexed="8"/>
        <rFont val="Arial"/>
        <family val="2"/>
        <charset val="238"/>
      </rPr>
      <t xml:space="preserve">Szczegółowe lokalizacje montażu elementów małej architektury zostaną wskazane przez Zamawiającego po wyborze oferty. </t>
    </r>
  </si>
  <si>
    <t>WILDA</t>
  </si>
  <si>
    <t>ul. Szczepankowo 74</t>
  </si>
  <si>
    <t>ul. Szczepankowo 96</t>
  </si>
  <si>
    <t>ul. Spławie 19</t>
  </si>
  <si>
    <t>ul. Stalowa, Kobylepole, Folwarczna</t>
  </si>
  <si>
    <t>Montaż ławki nr 1 na podstawie wzoru z Katalogu Mebli Miejskich - nr katalogowy LAW-06-CHO-UL/PL/SK/PA/TO/TZ, z podłokietnikami, zgodnie z załącznikiem nr 4</t>
  </si>
  <si>
    <t>(Siedzisko z drewna liściastego - kolor JATOBA. Konstrukcja z odlewu z aluminium)</t>
  </si>
  <si>
    <r>
      <rPr>
        <sz val="10"/>
        <color indexed="8"/>
        <rFont val="Arial"/>
        <family val="2"/>
        <charset val="238"/>
      </rPr>
      <t xml:space="preserve">Montaż ławki nr 1 na podstawie wzoru z Katalogu Mebli Miejskich - nr katalogowy LAW-06-CHO-UL/PL/SK/PA/TO/TZ, z podłokietnikami, zgodnie z załącznikiem nr 4. </t>
    </r>
    <r>
      <rPr>
        <i/>
        <sz val="8"/>
        <color indexed="8"/>
        <rFont val="Arial"/>
        <family val="2"/>
        <charset val="238"/>
      </rPr>
      <t xml:space="preserve">
(Siedzisko z drewna liściastego - kolor JATOBA. Konstrukcja - odlew z aluminium)</t>
    </r>
  </si>
  <si>
    <t>Montaż ławki nr 1 na podstawie wzoru z Katalogu Mebli Miejskich - nr katalogowy LAW-06-CHO-UL/PL/SK, z podłokietnikami, zgodnie z załącznikiem nr 4</t>
  </si>
  <si>
    <t>Rynek Wildecki - przy kościele</t>
  </si>
  <si>
    <t>Przekazanie  gwarantowi na terenie rejonu 5A aluminiowego boku ławki (lewa strona), w celu uzupełnienia zniszczonej ławki. Ławka nr 1 (zał. nr 4) na podstawie wzoru z Katalogu Mebli Miejskich - nr katalogowy LAW-06-CHO-UL/PL/SK/PA/TO/TZ, ale bez podłokietnika</t>
  </si>
  <si>
    <t>ul. Dolna Wilda 42 - lokalizacja w chodniku przy budynku</t>
  </si>
  <si>
    <t>ul. Barzyńskiego przy skrzyżowaniu z ul. Jeżycką</t>
  </si>
  <si>
    <t>Wymiana  aluminiowego prawego boku ławki, w celu uzupełnienia zniszczonej ławki. Ławka nr 1 (zał. nr 4) na podstawie wzoru z Katalogu Mebli Miejskich - nr katalogowy LAW-06-CHO-UL/PL/SK/PA/TO/TZ wraz z montażem</t>
  </si>
  <si>
    <t xml:space="preserve">ul.  Architektów, w trawniku przy skrzyżowaniu z ul. Meliorantów i Drogowców wg wskazań w terenie </t>
  </si>
  <si>
    <r>
      <rPr>
        <sz val="10"/>
        <color indexed="8"/>
        <rFont val="Arial"/>
        <family val="2"/>
        <charset val="238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  <charset val="238"/>
      </rPr>
      <t xml:space="preserve">
</t>
    </r>
  </si>
  <si>
    <t xml:space="preserve"> - wykona przedmiot zamówienia w terminach zgodnych z zapytaniem ofertowym nr ZDM-PZ.342.18.2024.1,</t>
  </si>
  <si>
    <t>do zapytania ofertowego ZDM-PZ.342.18.2024.1 pn.: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</si>
</sst>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43" fontId="7" fillId="0" borderId="0" xfId="1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2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4" fillId="0" borderId="0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 applyFill="1" applyBorder="1" applyAlignment="1">
      <alignment horizontal="right" vertical="center" wrapText="1"/>
    </xf>
    <xf numFmtId="44" fontId="18" fillId="3" borderId="2" xfId="3" applyFont="1" applyFill="1" applyBorder="1" applyAlignment="1">
      <alignment horizontal="center" vertical="center" wrapText="1"/>
    </xf>
    <xf numFmtId="44" fontId="18" fillId="3" borderId="1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3" fillId="0" borderId="0" xfId="0" applyFont="1"/>
    <xf numFmtId="43" fontId="23" fillId="0" borderId="0" xfId="1" applyFont="1"/>
    <xf numFmtId="0" fontId="24" fillId="0" borderId="0" xfId="0" applyFont="1" applyAlignment="1">
      <alignment vertical="center"/>
    </xf>
    <xf numFmtId="0" fontId="9" fillId="0" borderId="0" xfId="0" applyFont="1"/>
    <xf numFmtId="43" fontId="9" fillId="0" borderId="0" xfId="1" applyFont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4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view="pageLayout" zoomScale="112" zoomScaleNormal="100" zoomScalePageLayoutView="112" workbookViewId="0">
      <selection activeCell="E10" sqref="E10"/>
    </sheetView>
  </sheetViews>
  <sheetFormatPr defaultRowHeight="14.25"/>
  <cols>
    <col min="1" max="1" width="3.875" customWidth="1"/>
    <col min="2" max="2" width="52.5" customWidth="1"/>
    <col min="3" max="4" width="6.75" customWidth="1"/>
    <col min="5" max="5" width="11" style="1" bestFit="1" customWidth="1"/>
    <col min="6" max="6" width="12" style="1" bestFit="1" customWidth="1"/>
  </cols>
  <sheetData>
    <row r="1" spans="1:6" s="18" customFormat="1" ht="15.75">
      <c r="B1" s="73" t="s">
        <v>7</v>
      </c>
      <c r="C1" s="73"/>
      <c r="D1" s="73"/>
      <c r="E1" s="73"/>
      <c r="F1" s="73"/>
    </row>
    <row r="2" spans="1:6" ht="15.75">
      <c r="B2" s="74" t="s">
        <v>56</v>
      </c>
      <c r="C2" s="74"/>
      <c r="D2" s="74"/>
      <c r="E2" s="74"/>
      <c r="F2" s="74"/>
    </row>
    <row r="3" spans="1:6" ht="15.75">
      <c r="B3" s="10"/>
      <c r="C3" s="4"/>
      <c r="D3" s="4"/>
      <c r="E3" s="5"/>
      <c r="F3" s="5"/>
    </row>
    <row r="4" spans="1:6" ht="15.75">
      <c r="B4" s="73" t="s">
        <v>8</v>
      </c>
      <c r="C4" s="73"/>
      <c r="D4" s="73"/>
      <c r="E4" s="73"/>
      <c r="F4" s="73"/>
    </row>
    <row r="5" spans="1:6" ht="16.5">
      <c r="B5" s="6"/>
      <c r="C5" s="7"/>
      <c r="D5" s="7"/>
      <c r="E5" s="8"/>
      <c r="F5" s="8"/>
    </row>
    <row r="6" spans="1:6" ht="16.5">
      <c r="B6" s="9" t="s">
        <v>9</v>
      </c>
      <c r="C6" s="7"/>
      <c r="D6" s="7"/>
      <c r="E6" s="8"/>
      <c r="F6" s="8"/>
    </row>
    <row r="7" spans="1:6" ht="16.5">
      <c r="B7" s="9" t="s">
        <v>10</v>
      </c>
      <c r="C7" s="7"/>
      <c r="D7" s="7"/>
      <c r="E7" s="8"/>
      <c r="F7" s="8"/>
    </row>
    <row r="8" spans="1:6" ht="16.5">
      <c r="B8" s="9" t="s">
        <v>11</v>
      </c>
      <c r="C8" s="7"/>
      <c r="D8" s="7"/>
      <c r="E8" s="8"/>
      <c r="F8" s="8"/>
    </row>
    <row r="9" spans="1:6" ht="16.5">
      <c r="B9" s="9" t="s">
        <v>12</v>
      </c>
      <c r="C9" s="7"/>
      <c r="D9" s="7"/>
      <c r="E9" s="8"/>
      <c r="F9" s="8"/>
    </row>
    <row r="10" spans="1:6" ht="16.5">
      <c r="B10" s="9" t="s">
        <v>13</v>
      </c>
      <c r="C10" s="7"/>
      <c r="D10" s="7"/>
      <c r="E10" s="8"/>
      <c r="F10" s="8"/>
    </row>
    <row r="11" spans="1:6" ht="16.5">
      <c r="B11" s="9"/>
      <c r="C11" s="7"/>
      <c r="D11" s="7"/>
      <c r="E11" s="8"/>
      <c r="F11" s="8"/>
    </row>
    <row r="12" spans="1:6" ht="18" customHeight="1">
      <c r="B12" s="16"/>
      <c r="C12" s="15"/>
      <c r="D12" s="15"/>
      <c r="E12" s="15"/>
      <c r="F12" s="15"/>
    </row>
    <row r="13" spans="1:6" ht="16.5">
      <c r="B13" s="3"/>
    </row>
    <row r="14" spans="1:6" ht="24">
      <c r="A14" s="12" t="s">
        <v>3</v>
      </c>
      <c r="B14" s="12" t="s">
        <v>0</v>
      </c>
      <c r="C14" s="12" t="s">
        <v>4</v>
      </c>
      <c r="D14" s="12" t="s">
        <v>5</v>
      </c>
      <c r="E14" s="13" t="s">
        <v>1</v>
      </c>
      <c r="F14" s="13" t="s">
        <v>2</v>
      </c>
    </row>
    <row r="15" spans="1:6">
      <c r="A15" s="60" t="s">
        <v>26</v>
      </c>
      <c r="B15" s="60"/>
      <c r="C15" s="60"/>
      <c r="D15" s="60"/>
      <c r="E15" s="60"/>
      <c r="F15" s="60"/>
    </row>
    <row r="16" spans="1:6" ht="15" customHeight="1">
      <c r="A16" s="55" t="s">
        <v>40</v>
      </c>
      <c r="B16" s="56"/>
      <c r="C16" s="56"/>
      <c r="D16" s="56"/>
      <c r="E16" s="56"/>
      <c r="F16" s="57"/>
    </row>
    <row r="17" spans="1:6" ht="44.25" customHeight="1">
      <c r="A17" s="64">
        <v>1</v>
      </c>
      <c r="B17" s="40" t="s">
        <v>44</v>
      </c>
      <c r="C17" s="68">
        <v>1</v>
      </c>
      <c r="D17" s="71" t="s">
        <v>6</v>
      </c>
      <c r="E17" s="72"/>
      <c r="F17" s="72">
        <f>ROUND(C17*E17,2)</f>
        <v>0</v>
      </c>
    </row>
    <row r="18" spans="1:6" ht="22.5">
      <c r="A18" s="64"/>
      <c r="B18" s="41" t="s">
        <v>45</v>
      </c>
      <c r="C18" s="68"/>
      <c r="D18" s="71"/>
      <c r="E18" s="72"/>
      <c r="F18" s="72"/>
    </row>
    <row r="19" spans="1:6" ht="15" customHeight="1">
      <c r="A19" s="55" t="s">
        <v>41</v>
      </c>
      <c r="B19" s="56"/>
      <c r="C19" s="56"/>
      <c r="D19" s="56"/>
      <c r="E19" s="56"/>
      <c r="F19" s="57"/>
    </row>
    <row r="20" spans="1:6" ht="38.25">
      <c r="A20" s="62">
        <v>2</v>
      </c>
      <c r="B20" s="42" t="s">
        <v>44</v>
      </c>
      <c r="C20" s="58">
        <v>1</v>
      </c>
      <c r="D20" s="58" t="s">
        <v>6</v>
      </c>
      <c r="E20" s="78"/>
      <c r="F20" s="78">
        <f>ROUND(C20*E20,2)</f>
        <v>0</v>
      </c>
    </row>
    <row r="21" spans="1:6" ht="22.5">
      <c r="A21" s="76"/>
      <c r="B21" s="43" t="s">
        <v>45</v>
      </c>
      <c r="C21" s="77"/>
      <c r="D21" s="77"/>
      <c r="E21" s="79"/>
      <c r="F21" s="79"/>
    </row>
    <row r="22" spans="1:6" ht="15" customHeight="1">
      <c r="A22" s="55" t="s">
        <v>42</v>
      </c>
      <c r="B22" s="56"/>
      <c r="C22" s="56"/>
      <c r="D22" s="56"/>
      <c r="E22" s="56"/>
      <c r="F22" s="57"/>
    </row>
    <row r="23" spans="1:6" ht="72">
      <c r="A23" s="44">
        <v>3</v>
      </c>
      <c r="B23" s="45" t="s">
        <v>46</v>
      </c>
      <c r="C23" s="37">
        <v>1</v>
      </c>
      <c r="D23" s="14" t="s">
        <v>6</v>
      </c>
      <c r="E23" s="17"/>
      <c r="F23" s="17">
        <f>ROUND(C23*E23,2)</f>
        <v>0</v>
      </c>
    </row>
    <row r="24" spans="1:6" ht="25.5">
      <c r="A24" s="64">
        <v>4</v>
      </c>
      <c r="B24" s="47" t="s">
        <v>27</v>
      </c>
      <c r="C24" s="58">
        <v>3.25</v>
      </c>
      <c r="D24" s="66" t="s">
        <v>30</v>
      </c>
      <c r="E24" s="67"/>
      <c r="F24" s="59">
        <f>ROUND(C24*E24,2)</f>
        <v>0</v>
      </c>
    </row>
    <row r="25" spans="1:6" ht="45">
      <c r="A25" s="65"/>
      <c r="B25" s="46" t="s">
        <v>28</v>
      </c>
      <c r="C25" s="54"/>
      <c r="D25" s="66"/>
      <c r="E25" s="67"/>
      <c r="F25" s="54"/>
    </row>
    <row r="26" spans="1:6">
      <c r="A26" s="55" t="s">
        <v>43</v>
      </c>
      <c r="B26" s="56"/>
      <c r="C26" s="56"/>
      <c r="D26" s="56"/>
      <c r="E26" s="56"/>
      <c r="F26" s="57"/>
    </row>
    <row r="27" spans="1:6" ht="38.25">
      <c r="A27" s="38">
        <v>5</v>
      </c>
      <c r="B27" s="42" t="s">
        <v>47</v>
      </c>
      <c r="C27" s="53">
        <v>1</v>
      </c>
      <c r="D27" s="53" t="s">
        <v>6</v>
      </c>
      <c r="E27" s="62"/>
      <c r="F27" s="69">
        <f>ROUND(C27*E27,2)</f>
        <v>0</v>
      </c>
    </row>
    <row r="28" spans="1:6" ht="22.5">
      <c r="A28" s="39"/>
      <c r="B28" s="43" t="s">
        <v>31</v>
      </c>
      <c r="C28" s="54"/>
      <c r="D28" s="54"/>
      <c r="E28" s="54"/>
      <c r="F28" s="70"/>
    </row>
    <row r="29" spans="1:6" ht="25.5">
      <c r="A29" s="38">
        <v>6</v>
      </c>
      <c r="B29" s="48" t="s">
        <v>27</v>
      </c>
      <c r="C29" s="68">
        <v>3.25</v>
      </c>
      <c r="D29" s="66" t="s">
        <v>30</v>
      </c>
      <c r="E29" s="62"/>
      <c r="F29" s="69">
        <f>ROUND(C29*E29,2)</f>
        <v>0</v>
      </c>
    </row>
    <row r="30" spans="1:6" ht="45">
      <c r="A30" s="39"/>
      <c r="B30" s="46" t="s">
        <v>28</v>
      </c>
      <c r="C30" s="68"/>
      <c r="D30" s="66"/>
      <c r="E30" s="54"/>
      <c r="F30" s="70"/>
    </row>
    <row r="31" spans="1:6">
      <c r="A31" s="60" t="s">
        <v>39</v>
      </c>
      <c r="B31" s="61"/>
      <c r="C31" s="60"/>
      <c r="D31" s="60"/>
      <c r="E31" s="60"/>
      <c r="F31" s="60"/>
    </row>
    <row r="32" spans="1:6">
      <c r="A32" s="55" t="s">
        <v>48</v>
      </c>
      <c r="B32" s="56"/>
      <c r="C32" s="56"/>
      <c r="D32" s="56"/>
      <c r="E32" s="56"/>
      <c r="F32" s="57"/>
    </row>
    <row r="33" spans="1:6" ht="62.25" customHeight="1">
      <c r="A33" s="35">
        <v>7</v>
      </c>
      <c r="B33" s="42" t="s">
        <v>49</v>
      </c>
      <c r="C33" s="49">
        <v>1</v>
      </c>
      <c r="D33" s="36" t="s">
        <v>6</v>
      </c>
      <c r="E33" s="34"/>
      <c r="F33" s="34">
        <f>ROUND(C33*E33,2)</f>
        <v>0</v>
      </c>
    </row>
    <row r="34" spans="1:6" ht="21" customHeight="1">
      <c r="A34" s="55" t="s">
        <v>50</v>
      </c>
      <c r="B34" s="56"/>
      <c r="C34" s="56"/>
      <c r="D34" s="56"/>
      <c r="E34" s="56"/>
      <c r="F34" s="57"/>
    </row>
    <row r="35" spans="1:6" ht="62.25" customHeight="1">
      <c r="A35" s="35">
        <v>8</v>
      </c>
      <c r="B35" s="42" t="s">
        <v>44</v>
      </c>
      <c r="C35" s="49">
        <v>1</v>
      </c>
      <c r="D35" s="36" t="s">
        <v>6</v>
      </c>
      <c r="E35" s="34"/>
      <c r="F35" s="34">
        <f>ROUND(C35*E35,2)</f>
        <v>0</v>
      </c>
    </row>
    <row r="36" spans="1:6">
      <c r="A36" s="60" t="s">
        <v>29</v>
      </c>
      <c r="B36" s="61"/>
      <c r="C36" s="60"/>
      <c r="D36" s="60"/>
      <c r="E36" s="60"/>
      <c r="F36" s="60"/>
    </row>
    <row r="37" spans="1:6">
      <c r="A37" s="55" t="s">
        <v>51</v>
      </c>
      <c r="B37" s="56"/>
      <c r="C37" s="56"/>
      <c r="D37" s="56"/>
      <c r="E37" s="56"/>
      <c r="F37" s="57"/>
    </row>
    <row r="38" spans="1:6" ht="51">
      <c r="A38" s="35">
        <v>9</v>
      </c>
      <c r="B38" s="42" t="s">
        <v>52</v>
      </c>
      <c r="C38" s="49">
        <v>1</v>
      </c>
      <c r="D38" s="36" t="s">
        <v>6</v>
      </c>
      <c r="E38" s="34"/>
      <c r="F38" s="34">
        <f>ROUND(C38*E38,2)</f>
        <v>0</v>
      </c>
    </row>
    <row r="39" spans="1:6">
      <c r="A39" s="55" t="s">
        <v>53</v>
      </c>
      <c r="B39" s="55"/>
      <c r="C39" s="55"/>
      <c r="D39" s="55"/>
      <c r="E39" s="55"/>
      <c r="F39" s="55"/>
    </row>
    <row r="40" spans="1:6" ht="51">
      <c r="A40" s="51">
        <v>10</v>
      </c>
      <c r="B40" s="50" t="s">
        <v>54</v>
      </c>
      <c r="C40" s="58">
        <v>2</v>
      </c>
      <c r="D40" s="53" t="s">
        <v>6</v>
      </c>
      <c r="E40" s="59"/>
      <c r="F40" s="59">
        <f>ROUND(C40*E40,2)</f>
        <v>0</v>
      </c>
    </row>
    <row r="41" spans="1:6" ht="22.5">
      <c r="A41" s="52"/>
      <c r="B41" s="46" t="s">
        <v>32</v>
      </c>
      <c r="C41" s="54"/>
      <c r="D41" s="54"/>
      <c r="E41" s="54"/>
      <c r="F41" s="54"/>
    </row>
    <row r="42" spans="1:6" s="30" customFormat="1" ht="28.5" customHeight="1">
      <c r="A42" s="81" t="s">
        <v>34</v>
      </c>
      <c r="B42" s="82"/>
      <c r="C42" s="83"/>
      <c r="D42" s="83"/>
      <c r="E42" s="84"/>
      <c r="F42" s="20">
        <f>ROUND(SUM(F17+F20+F23+F24+F27+F29+F33+F35+F38+F40),2)</f>
        <v>0</v>
      </c>
    </row>
    <row r="43" spans="1:6" s="30" customFormat="1" ht="15">
      <c r="A43" s="81" t="s">
        <v>33</v>
      </c>
      <c r="B43" s="83"/>
      <c r="C43" s="83"/>
      <c r="D43" s="83"/>
      <c r="E43" s="84"/>
      <c r="F43" s="21">
        <f>ROUND(F42*0.23,2)</f>
        <v>0</v>
      </c>
    </row>
    <row r="44" spans="1:6" s="30" customFormat="1" ht="15">
      <c r="A44" s="85" t="s">
        <v>35</v>
      </c>
      <c r="B44" s="85"/>
      <c r="C44" s="85"/>
      <c r="D44" s="85"/>
      <c r="E44" s="85"/>
      <c r="F44" s="21">
        <f>ROUND(F42*1.23,2)</f>
        <v>0</v>
      </c>
    </row>
    <row r="45" spans="1:6" ht="8.25" customHeight="1">
      <c r="A45" s="19"/>
      <c r="B45" s="19"/>
      <c r="C45" s="19"/>
      <c r="D45" s="19"/>
      <c r="E45" s="19"/>
      <c r="F45" s="11"/>
    </row>
    <row r="46" spans="1:6" ht="36" customHeight="1">
      <c r="A46" s="80" t="s">
        <v>25</v>
      </c>
      <c r="B46" s="80"/>
      <c r="C46" s="80"/>
      <c r="D46" s="80"/>
      <c r="E46" s="80"/>
      <c r="F46" s="80"/>
    </row>
    <row r="47" spans="1:6" ht="39.75" customHeight="1">
      <c r="A47" s="80" t="s">
        <v>38</v>
      </c>
      <c r="B47" s="80"/>
      <c r="C47" s="80"/>
      <c r="D47" s="80"/>
      <c r="E47" s="80"/>
      <c r="F47" s="80"/>
    </row>
    <row r="48" spans="1:6" ht="24" customHeight="1">
      <c r="A48" s="80" t="s">
        <v>20</v>
      </c>
      <c r="B48" s="80"/>
      <c r="C48" s="80"/>
      <c r="D48" s="80"/>
      <c r="E48" s="80"/>
      <c r="F48" s="80"/>
    </row>
    <row r="49" spans="1:6">
      <c r="A49" s="25"/>
      <c r="B49" s="25"/>
      <c r="C49" s="25"/>
      <c r="D49" s="25"/>
      <c r="E49" s="26"/>
      <c r="F49" s="26"/>
    </row>
    <row r="50" spans="1:6">
      <c r="A50" s="25"/>
      <c r="B50" s="25" t="s">
        <v>21</v>
      </c>
      <c r="C50" s="25"/>
      <c r="D50" s="26"/>
      <c r="E50" s="26"/>
      <c r="F50" s="26"/>
    </row>
    <row r="51" spans="1:6">
      <c r="A51" s="25"/>
      <c r="B51" s="25" t="s">
        <v>22</v>
      </c>
      <c r="C51" s="25"/>
      <c r="D51" s="26"/>
      <c r="E51" s="26"/>
      <c r="F51" s="26"/>
    </row>
    <row r="52" spans="1:6" ht="14.25" customHeight="1">
      <c r="A52" s="25"/>
      <c r="B52" s="25" t="s">
        <v>23</v>
      </c>
      <c r="C52" s="25"/>
      <c r="D52" s="26"/>
      <c r="E52" s="26"/>
      <c r="F52" s="26"/>
    </row>
    <row r="53" spans="1:6">
      <c r="A53" s="25"/>
      <c r="B53" s="63" t="s">
        <v>18</v>
      </c>
      <c r="C53" s="63"/>
      <c r="D53" s="63"/>
      <c r="E53" s="63"/>
      <c r="F53" s="63"/>
    </row>
    <row r="54" spans="1:6">
      <c r="A54" s="25"/>
      <c r="B54" s="63" t="s">
        <v>55</v>
      </c>
      <c r="C54" s="63"/>
      <c r="D54" s="63"/>
      <c r="E54" s="63"/>
      <c r="F54" s="63"/>
    </row>
    <row r="55" spans="1:6">
      <c r="A55" s="25"/>
      <c r="B55" s="25" t="s">
        <v>19</v>
      </c>
      <c r="C55" s="25"/>
      <c r="D55" s="26"/>
      <c r="E55" s="26"/>
      <c r="F55" s="26"/>
    </row>
    <row r="56" spans="1:6">
      <c r="A56" s="25"/>
      <c r="B56" s="25"/>
      <c r="C56" s="25"/>
      <c r="D56" s="25"/>
      <c r="E56" s="26"/>
      <c r="F56" s="26"/>
    </row>
    <row r="57" spans="1:6">
      <c r="A57" s="25"/>
      <c r="B57" s="75" t="s">
        <v>24</v>
      </c>
      <c r="C57" s="75"/>
      <c r="D57" s="75"/>
      <c r="E57" s="75"/>
      <c r="F57" s="75"/>
    </row>
    <row r="58" spans="1:6" ht="13.5" customHeight="1">
      <c r="A58" s="25"/>
      <c r="B58" s="27" t="s">
        <v>14</v>
      </c>
      <c r="C58" s="28"/>
      <c r="D58" s="28"/>
      <c r="E58" s="29"/>
      <c r="F58" s="29"/>
    </row>
    <row r="59" spans="1:6" s="32" customFormat="1">
      <c r="A59" s="25"/>
      <c r="B59" s="27" t="s">
        <v>15</v>
      </c>
      <c r="C59" s="28"/>
      <c r="D59" s="28"/>
      <c r="E59" s="29"/>
      <c r="F59" s="29"/>
    </row>
    <row r="60" spans="1:6">
      <c r="A60" s="25"/>
      <c r="B60" s="2" t="s">
        <v>16</v>
      </c>
      <c r="C60" s="28"/>
      <c r="D60" s="28"/>
      <c r="E60" s="29"/>
      <c r="F60" s="29"/>
    </row>
    <row r="61" spans="1:6">
      <c r="A61" s="25"/>
      <c r="B61" s="2" t="s">
        <v>17</v>
      </c>
      <c r="C61" s="28"/>
      <c r="D61" s="28"/>
      <c r="E61" s="29"/>
      <c r="F61" s="29"/>
    </row>
    <row r="62" spans="1:6">
      <c r="B62" s="2"/>
    </row>
    <row r="63" spans="1:6" ht="15">
      <c r="A63" s="31" t="s">
        <v>36</v>
      </c>
      <c r="B63" s="32"/>
      <c r="C63" s="32"/>
      <c r="D63" s="33"/>
      <c r="E63" s="33"/>
      <c r="F63" s="33"/>
    </row>
    <row r="64" spans="1:6" ht="15.75">
      <c r="B64" s="22"/>
      <c r="D64" s="23"/>
      <c r="E64" s="23"/>
      <c r="F64" s="23"/>
    </row>
    <row r="65" spans="2:6" ht="15.75">
      <c r="B65" s="22"/>
      <c r="D65" s="23"/>
      <c r="E65" s="23"/>
      <c r="F65" s="23"/>
    </row>
    <row r="66" spans="2:6" ht="15.75">
      <c r="B66" s="22"/>
      <c r="D66" s="23"/>
      <c r="E66" s="23"/>
      <c r="F66" s="23"/>
    </row>
    <row r="67" spans="2:6">
      <c r="B67" s="23"/>
      <c r="D67" s="23"/>
      <c r="E67" s="23"/>
      <c r="F67" s="23"/>
    </row>
    <row r="68" spans="2:6" ht="15.75">
      <c r="F68" s="24" t="s">
        <v>37</v>
      </c>
    </row>
    <row r="72" spans="2:6" ht="12" customHeight="1"/>
    <row r="73" spans="2:6" ht="11.25" hidden="1" customHeight="1"/>
    <row r="74" spans="2:6" hidden="1"/>
    <row r="75" spans="2:6" hidden="1"/>
    <row r="76" spans="2:6" ht="3" customHeight="1"/>
    <row r="77" spans="2:6" hidden="1"/>
  </sheetData>
  <mergeCells count="50">
    <mergeCell ref="B4:F4"/>
    <mergeCell ref="B1:F1"/>
    <mergeCell ref="B2:F2"/>
    <mergeCell ref="B57:F57"/>
    <mergeCell ref="A19:F19"/>
    <mergeCell ref="A20:A21"/>
    <mergeCell ref="C20:C21"/>
    <mergeCell ref="D20:D21"/>
    <mergeCell ref="E20:E21"/>
    <mergeCell ref="F20:F21"/>
    <mergeCell ref="A47:F47"/>
    <mergeCell ref="A48:F48"/>
    <mergeCell ref="A42:E42"/>
    <mergeCell ref="A43:E43"/>
    <mergeCell ref="A44:E44"/>
    <mergeCell ref="A46:F46"/>
    <mergeCell ref="A15:F15"/>
    <mergeCell ref="A16:F16"/>
    <mergeCell ref="C17:C18"/>
    <mergeCell ref="D17:D18"/>
    <mergeCell ref="E17:E18"/>
    <mergeCell ref="F17:F18"/>
    <mergeCell ref="A17:A18"/>
    <mergeCell ref="B53:F53"/>
    <mergeCell ref="B54:F54"/>
    <mergeCell ref="A22:F22"/>
    <mergeCell ref="A37:F37"/>
    <mergeCell ref="A31:F31"/>
    <mergeCell ref="A24:A25"/>
    <mergeCell ref="C24:C25"/>
    <mergeCell ref="D24:D25"/>
    <mergeCell ref="E24:E25"/>
    <mergeCell ref="F24:F25"/>
    <mergeCell ref="A26:F26"/>
    <mergeCell ref="D29:D30"/>
    <mergeCell ref="C29:C30"/>
    <mergeCell ref="F27:F28"/>
    <mergeCell ref="F29:F30"/>
    <mergeCell ref="E27:E28"/>
    <mergeCell ref="D27:D28"/>
    <mergeCell ref="A34:F34"/>
    <mergeCell ref="A39:F39"/>
    <mergeCell ref="C40:C41"/>
    <mergeCell ref="D40:D41"/>
    <mergeCell ref="E40:E41"/>
    <mergeCell ref="F40:F41"/>
    <mergeCell ref="A36:F36"/>
    <mergeCell ref="A32:F32"/>
    <mergeCell ref="E29:E30"/>
    <mergeCell ref="C27:C28"/>
  </mergeCells>
  <pageMargins left="0.70866141732283472" right="0.29895833333333333" top="0.3878125" bottom="0.64635416666666667" header="0.31496062992125984" footer="0.31496062992125984"/>
  <pageSetup paperSize="9" scale="91" fitToHeight="0" orientation="portrait" r:id="rId1"/>
  <headerFooter>
    <oddHeader xml:space="preserve">&amp;C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łAWKI</vt:lpstr>
      <vt:lpstr>łAWKI!Obszar_wydruku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Judyta Jasińska</cp:lastModifiedBy>
  <cp:lastPrinted>2023-05-09T06:21:39Z</cp:lastPrinted>
  <dcterms:created xsi:type="dcterms:W3CDTF">2019-07-25T12:33:28Z</dcterms:created>
  <dcterms:modified xsi:type="dcterms:W3CDTF">2024-06-19T09:51:31Z</dcterms:modified>
</cp:coreProperties>
</file>