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C:\Users\alarek\Desktop\Zamówienia poniżej 130tys\2024\"/>
    </mc:Choice>
  </mc:AlternateContent>
  <xr:revisionPtr revIDLastSave="0" documentId="13_ncr:1_{D46A70C4-C058-4070-8A06-5024A82EC4E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Oferta" sheetId="1" r:id="rId1"/>
  </sheets>
  <calcPr calcId="191029"/>
</workbook>
</file>

<file path=xl/calcChain.xml><?xml version="1.0" encoding="utf-8"?>
<calcChain xmlns="http://schemas.openxmlformats.org/spreadsheetml/2006/main">
  <c r="F28" i="1" l="1"/>
  <c r="F27" i="1"/>
  <c r="F24" i="1"/>
  <c r="F25" i="1" s="1"/>
  <c r="F23" i="1"/>
  <c r="F20" i="1"/>
  <c r="F21" i="1" s="1"/>
  <c r="F19" i="1"/>
  <c r="F16" i="1"/>
  <c r="F15" i="1"/>
  <c r="F17" i="1" s="1"/>
  <c r="F14" i="1"/>
  <c r="F11" i="1"/>
  <c r="F12" i="1" s="1"/>
  <c r="F8" i="1"/>
  <c r="F7" i="1"/>
  <c r="F6" i="1"/>
  <c r="F9" i="1" s="1"/>
  <c r="F26" i="1" l="1"/>
</calcChain>
</file>

<file path=xl/sharedStrings.xml><?xml version="1.0" encoding="utf-8"?>
<sst xmlns="http://schemas.openxmlformats.org/spreadsheetml/2006/main" count="65" uniqueCount="46">
  <si>
    <t>Lp.</t>
  </si>
  <si>
    <t>Opis robót</t>
  </si>
  <si>
    <t>Jednostka</t>
  </si>
  <si>
    <t>Obmiar</t>
  </si>
  <si>
    <t>Cena jedn.</t>
  </si>
  <si>
    <t>Wartość</t>
  </si>
  <si>
    <t>1</t>
  </si>
  <si>
    <t>2</t>
  </si>
  <si>
    <t>3</t>
  </si>
  <si>
    <t>4</t>
  </si>
  <si>
    <t>5</t>
  </si>
  <si>
    <t>6</t>
  </si>
  <si>
    <t>ROBOTY ROZBIÓRKOWE</t>
  </si>
  <si>
    <t>Rozebranie nawierzchni z klinkieru drogowego na podsypce cementowo-piaskowej - z kostki betonowej  gr. 8 cm - odzysk 70 %, wywóz 30 %</t>
  </si>
  <si>
    <t>m2</t>
  </si>
  <si>
    <t>Załadowanie gruzu koparko-ładowarką przy obsłudze na zmianę roboczą przez 3 samochody samowyładowcze</t>
  </si>
  <si>
    <t>m3</t>
  </si>
  <si>
    <t>RAZEM 1 ROBOTY ROZBIÓRKOWE</t>
  </si>
  <si>
    <t>ROBOTY ZIEMNE</t>
  </si>
  <si>
    <t>RAZEM 2 ROBOTY ZIEMNE</t>
  </si>
  <si>
    <t>PODBUDOWY</t>
  </si>
  <si>
    <t>Mechaniczne profilowanie i zagęszczenie podłoża pod warstwy konstrukcyjne nawierzchni w gruncie kat. I-IV</t>
  </si>
  <si>
    <t>Podbudowa betonowa bez dylatacji - grubość warstwy po zagęszczeniu 15 cm - BETON C12/15</t>
  </si>
  <si>
    <t>7</t>
  </si>
  <si>
    <t>Pielęgnacja piaskiem z polewaniem wodą podbudowy z mieszanki betonowej i z gruntu stabilizowanego cementem</t>
  </si>
  <si>
    <t>RAZEM 3 PODBUDOWY</t>
  </si>
  <si>
    <t>NAWIERZCHNIE</t>
  </si>
  <si>
    <t>8</t>
  </si>
  <si>
    <t>Nawierzchnie z kostki brukowej betonowej o grubości 8 cm na podsypce cementowo-piaskowej (TYP DWUTEOWNIK SZARA) 70% Z ODZYSKU</t>
  </si>
  <si>
    <t>9</t>
  </si>
  <si>
    <t>Nawierzchnie z kostki brukowej betonowej o grubości 8 cm na podsypce cementowo-piaskowej (TYP CEGIEŁKA SZARA)</t>
  </si>
  <si>
    <t>RAZEM 4 NAWIERZCHNIE</t>
  </si>
  <si>
    <t>ROBOTY INNE</t>
  </si>
  <si>
    <t>10</t>
  </si>
  <si>
    <t>Regulacja pionowa studzienek telefonicznych</t>
  </si>
  <si>
    <t>szt.</t>
  </si>
  <si>
    <t>11</t>
  </si>
  <si>
    <t>Regulacja pionowa studzienek dla zaworów wodociągowych i gazowych</t>
  </si>
  <si>
    <t>RAZEM 5 ROBOTY INNE</t>
  </si>
  <si>
    <t>Remont nawierzchni jezdni na ul.Karbowska w Poznaniu (na wysokości posesji nr 6)</t>
  </si>
  <si>
    <t>PRZEDMIAR OFERTA</t>
  </si>
  <si>
    <t>Wywiezienie gruzu z terenu rozbiórki przy mechanicznym załadowaniu i wyładowaniu samochodem samowyładowczym (odległość określi Oferent)</t>
  </si>
  <si>
    <t>Roboty ziemne wykonywane koparkami podsiębiernymi o poj. łyżki 0.60 m3 w gruncie kat. III z transportem urobku samochodami samowyładowczymi (odległość określi Oferent)</t>
  </si>
  <si>
    <t>RAZEM kosztorys NETTO</t>
  </si>
  <si>
    <t>RAZEM kosztorys BRUTTO</t>
  </si>
  <si>
    <t>VAT 23 %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</si>
</sst>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.00"/>
    <numFmt numFmtId="165" formatCode="#\ ###\ ###\ ##0.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</font>
    <font>
      <b/>
      <sz val="11"/>
      <name val="Century Gothic"/>
    </font>
    <font>
      <sz val="11"/>
      <name val="Century Gothic"/>
    </font>
    <font>
      <b/>
      <sz val="11"/>
      <name val="Century Gothic"/>
      <family val="2"/>
      <charset val="238"/>
    </font>
    <font>
      <b/>
      <u/>
      <sz val="11"/>
      <name val="Century Gothic"/>
      <family val="2"/>
      <charset val="238"/>
    </font>
    <font>
      <sz val="11"/>
      <name val="Century Gothic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 justifyLastLine="1"/>
    </xf>
    <xf numFmtId="164" fontId="2" fillId="3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64" fontId="2" fillId="4" borderId="1" xfId="0" applyNumberFormat="1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4" fontId="4" fillId="5" borderId="2" xfId="0" applyNumberFormat="1" applyFont="1" applyFill="1" applyBorder="1" applyAlignment="1">
      <alignment horizontal="right" vertical="center" wrapText="1"/>
    </xf>
    <xf numFmtId="164" fontId="2" fillId="5" borderId="3" xfId="0" applyNumberFormat="1" applyFont="1" applyFill="1" applyBorder="1" applyAlignment="1">
      <alignment horizontal="right" vertical="center" wrapText="1"/>
    </xf>
    <xf numFmtId="164" fontId="2" fillId="5" borderId="4" xfId="0" applyNumberFormat="1" applyFont="1" applyFill="1" applyBorder="1" applyAlignment="1">
      <alignment horizontal="right" vertical="center" wrapText="1"/>
    </xf>
    <xf numFmtId="164" fontId="2" fillId="5" borderId="1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F28"/>
  <sheetViews>
    <sheetView tabSelected="1" topLeftCell="A22" workbookViewId="0">
      <selection activeCell="K19" sqref="K19"/>
    </sheetView>
  </sheetViews>
  <sheetFormatPr defaultRowHeight="15" x14ac:dyDescent="0.25"/>
  <cols>
    <col min="1" max="1" width="4.28515625" customWidth="1"/>
    <col min="2" max="2" width="57.140625" customWidth="1"/>
    <col min="3" max="3" width="5" customWidth="1"/>
    <col min="4" max="6" width="14.28515625" customWidth="1"/>
  </cols>
  <sheetData>
    <row r="1" spans="1:6" x14ac:dyDescent="0.25">
      <c r="A1" s="7" t="s">
        <v>40</v>
      </c>
      <c r="B1" s="8"/>
      <c r="C1" s="8"/>
      <c r="D1" s="8"/>
      <c r="E1" s="8"/>
      <c r="F1" s="9"/>
    </row>
    <row r="2" spans="1:6" x14ac:dyDescent="0.25">
      <c r="A2" s="7" t="s">
        <v>39</v>
      </c>
      <c r="B2" s="8"/>
      <c r="C2" s="8"/>
      <c r="D2" s="8"/>
      <c r="E2" s="8"/>
      <c r="F2" s="9"/>
    </row>
    <row r="3" spans="1:6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</row>
    <row r="5" spans="1:6" x14ac:dyDescent="0.25">
      <c r="A5" s="2" t="s">
        <v>6</v>
      </c>
      <c r="B5" s="2" t="s">
        <v>12</v>
      </c>
      <c r="C5" s="2"/>
      <c r="D5" s="2"/>
      <c r="E5" s="2"/>
      <c r="F5" s="2"/>
    </row>
    <row r="6" spans="1:6" ht="49.5" x14ac:dyDescent="0.25">
      <c r="A6" s="3" t="s">
        <v>6</v>
      </c>
      <c r="B6" s="3" t="s">
        <v>13</v>
      </c>
      <c r="C6" s="3" t="s">
        <v>14</v>
      </c>
      <c r="D6" s="4">
        <v>44</v>
      </c>
      <c r="E6" s="5"/>
      <c r="F6" s="5">
        <f>ROUND(D6*E6,2)</f>
        <v>0</v>
      </c>
    </row>
    <row r="7" spans="1:6" ht="49.5" x14ac:dyDescent="0.25">
      <c r="A7" s="3" t="s">
        <v>7</v>
      </c>
      <c r="B7" s="3" t="s">
        <v>15</v>
      </c>
      <c r="C7" s="3" t="s">
        <v>16</v>
      </c>
      <c r="D7" s="4">
        <v>13.2</v>
      </c>
      <c r="E7" s="5"/>
      <c r="F7" s="5">
        <f>ROUND(D7*E7,2)</f>
        <v>0</v>
      </c>
    </row>
    <row r="8" spans="1:6" ht="66" x14ac:dyDescent="0.25">
      <c r="A8" s="3" t="s">
        <v>8</v>
      </c>
      <c r="B8" s="10" t="s">
        <v>41</v>
      </c>
      <c r="C8" s="3" t="s">
        <v>16</v>
      </c>
      <c r="D8" s="4">
        <v>13.2</v>
      </c>
      <c r="E8" s="5"/>
      <c r="F8" s="5">
        <f>ROUND(D8*E8,2)</f>
        <v>0</v>
      </c>
    </row>
    <row r="9" spans="1:6" x14ac:dyDescent="0.25">
      <c r="A9" s="6"/>
      <c r="B9" s="6" t="s">
        <v>17</v>
      </c>
      <c r="C9" s="6"/>
      <c r="D9" s="6"/>
      <c r="E9" s="6"/>
      <c r="F9" s="6">
        <f>SUM(F6:F8)</f>
        <v>0</v>
      </c>
    </row>
    <row r="10" spans="1:6" x14ac:dyDescent="0.25">
      <c r="A10" s="2" t="s">
        <v>7</v>
      </c>
      <c r="B10" s="2" t="s">
        <v>18</v>
      </c>
      <c r="C10" s="2"/>
      <c r="D10" s="2"/>
      <c r="E10" s="2"/>
      <c r="F10" s="2"/>
    </row>
    <row r="11" spans="1:6" ht="66" x14ac:dyDescent="0.25">
      <c r="A11" s="3" t="s">
        <v>9</v>
      </c>
      <c r="B11" s="10" t="s">
        <v>42</v>
      </c>
      <c r="C11" s="3" t="s">
        <v>16</v>
      </c>
      <c r="D11" s="4">
        <v>8.7119999999999997</v>
      </c>
      <c r="E11" s="5"/>
      <c r="F11" s="5">
        <f>ROUND(D11*E11,2)</f>
        <v>0</v>
      </c>
    </row>
    <row r="12" spans="1:6" x14ac:dyDescent="0.25">
      <c r="A12" s="6"/>
      <c r="B12" s="6" t="s">
        <v>19</v>
      </c>
      <c r="C12" s="6"/>
      <c r="D12" s="6"/>
      <c r="E12" s="6"/>
      <c r="F12" s="6">
        <f>F11</f>
        <v>0</v>
      </c>
    </row>
    <row r="13" spans="1:6" x14ac:dyDescent="0.25">
      <c r="A13" s="2" t="s">
        <v>8</v>
      </c>
      <c r="B13" s="2" t="s">
        <v>20</v>
      </c>
      <c r="C13" s="2"/>
      <c r="D13" s="2"/>
      <c r="E13" s="2"/>
      <c r="F13" s="2"/>
    </row>
    <row r="14" spans="1:6" ht="49.5" x14ac:dyDescent="0.25">
      <c r="A14" s="3" t="s">
        <v>10</v>
      </c>
      <c r="B14" s="3" t="s">
        <v>21</v>
      </c>
      <c r="C14" s="3" t="s">
        <v>14</v>
      </c>
      <c r="D14" s="4">
        <v>44</v>
      </c>
      <c r="E14" s="5"/>
      <c r="F14" s="5">
        <f>ROUND(D14*E14,2)</f>
        <v>0</v>
      </c>
    </row>
    <row r="15" spans="1:6" ht="33" x14ac:dyDescent="0.25">
      <c r="A15" s="3" t="s">
        <v>11</v>
      </c>
      <c r="B15" s="3" t="s">
        <v>22</v>
      </c>
      <c r="C15" s="3" t="s">
        <v>14</v>
      </c>
      <c r="D15" s="4">
        <v>44</v>
      </c>
      <c r="E15" s="5"/>
      <c r="F15" s="5">
        <f>ROUND(D15*E15,2)</f>
        <v>0</v>
      </c>
    </row>
    <row r="16" spans="1:6" ht="49.5" x14ac:dyDescent="0.25">
      <c r="A16" s="3" t="s">
        <v>23</v>
      </c>
      <c r="B16" s="3" t="s">
        <v>24</v>
      </c>
      <c r="C16" s="3" t="s">
        <v>14</v>
      </c>
      <c r="D16" s="4">
        <v>44</v>
      </c>
      <c r="E16" s="5"/>
      <c r="F16" s="5">
        <f>ROUND(D16*E16,2)</f>
        <v>0</v>
      </c>
    </row>
    <row r="17" spans="1:6" x14ac:dyDescent="0.25">
      <c r="A17" s="6"/>
      <c r="B17" s="6" t="s">
        <v>25</v>
      </c>
      <c r="C17" s="6"/>
      <c r="D17" s="6"/>
      <c r="E17" s="6"/>
      <c r="F17" s="6">
        <f>SUM(F14:F16)</f>
        <v>0</v>
      </c>
    </row>
    <row r="18" spans="1:6" x14ac:dyDescent="0.25">
      <c r="A18" s="2" t="s">
        <v>9</v>
      </c>
      <c r="B18" s="2" t="s">
        <v>26</v>
      </c>
      <c r="C18" s="2"/>
      <c r="D18" s="2"/>
      <c r="E18" s="2"/>
      <c r="F18" s="2"/>
    </row>
    <row r="19" spans="1:6" ht="49.5" x14ac:dyDescent="0.25">
      <c r="A19" s="3" t="s">
        <v>27</v>
      </c>
      <c r="B19" s="3" t="s">
        <v>28</v>
      </c>
      <c r="C19" s="3" t="s">
        <v>14</v>
      </c>
      <c r="D19" s="4">
        <v>42.4</v>
      </c>
      <c r="E19" s="5"/>
      <c r="F19" s="5">
        <f>ROUND(D19*E19,2)</f>
        <v>0</v>
      </c>
    </row>
    <row r="20" spans="1:6" ht="49.5" x14ac:dyDescent="0.25">
      <c r="A20" s="3" t="s">
        <v>29</v>
      </c>
      <c r="B20" s="3" t="s">
        <v>30</v>
      </c>
      <c r="C20" s="3" t="s">
        <v>14</v>
      </c>
      <c r="D20" s="4">
        <v>1.6</v>
      </c>
      <c r="E20" s="5"/>
      <c r="F20" s="5">
        <f>ROUND(D20*E20,2)</f>
        <v>0</v>
      </c>
    </row>
    <row r="21" spans="1:6" x14ac:dyDescent="0.25">
      <c r="A21" s="6"/>
      <c r="B21" s="6" t="s">
        <v>31</v>
      </c>
      <c r="C21" s="6"/>
      <c r="D21" s="6"/>
      <c r="E21" s="6"/>
      <c r="F21" s="6">
        <f>SUM(F19:F20)</f>
        <v>0</v>
      </c>
    </row>
    <row r="22" spans="1:6" x14ac:dyDescent="0.25">
      <c r="A22" s="2" t="s">
        <v>10</v>
      </c>
      <c r="B22" s="2" t="s">
        <v>32</v>
      </c>
      <c r="C22" s="2"/>
      <c r="D22" s="2"/>
      <c r="E22" s="2"/>
      <c r="F22" s="2"/>
    </row>
    <row r="23" spans="1:6" ht="16.5" x14ac:dyDescent="0.25">
      <c r="A23" s="3" t="s">
        <v>33</v>
      </c>
      <c r="B23" s="3" t="s">
        <v>34</v>
      </c>
      <c r="C23" s="3" t="s">
        <v>35</v>
      </c>
      <c r="D23" s="4">
        <v>1</v>
      </c>
      <c r="E23" s="5"/>
      <c r="F23" s="5">
        <f>ROUND(D23*E23,2)</f>
        <v>0</v>
      </c>
    </row>
    <row r="24" spans="1:6" ht="33" x14ac:dyDescent="0.25">
      <c r="A24" s="3" t="s">
        <v>36</v>
      </c>
      <c r="B24" s="3" t="s">
        <v>37</v>
      </c>
      <c r="C24" s="3" t="s">
        <v>35</v>
      </c>
      <c r="D24" s="4">
        <v>3</v>
      </c>
      <c r="E24" s="5"/>
      <c r="F24" s="5">
        <f>ROUND(D24*E24,2)</f>
        <v>0</v>
      </c>
    </row>
    <row r="25" spans="1:6" x14ac:dyDescent="0.25">
      <c r="A25" s="6"/>
      <c r="B25" s="6" t="s">
        <v>38</v>
      </c>
      <c r="C25" s="6"/>
      <c r="D25" s="6"/>
      <c r="E25" s="6"/>
      <c r="F25" s="6">
        <f>SUM(F23:F24)</f>
        <v>0</v>
      </c>
    </row>
    <row r="26" spans="1:6" x14ac:dyDescent="0.25">
      <c r="A26" s="11" t="s">
        <v>43</v>
      </c>
      <c r="B26" s="12"/>
      <c r="C26" s="12"/>
      <c r="D26" s="12"/>
      <c r="E26" s="13"/>
      <c r="F26" s="14">
        <f>F9+F12+F17+F21+F25</f>
        <v>0</v>
      </c>
    </row>
    <row r="27" spans="1:6" x14ac:dyDescent="0.25">
      <c r="A27" s="11" t="s">
        <v>45</v>
      </c>
      <c r="B27" s="12"/>
      <c r="C27" s="12"/>
      <c r="D27" s="12"/>
      <c r="E27" s="13"/>
      <c r="F27" s="14">
        <f>F26*23%</f>
        <v>0</v>
      </c>
    </row>
    <row r="28" spans="1:6" ht="15" customHeight="1" x14ac:dyDescent="0.25">
      <c r="A28" s="11" t="s">
        <v>44</v>
      </c>
      <c r="B28" s="12"/>
      <c r="C28" s="12"/>
      <c r="D28" s="12"/>
      <c r="E28" s="13"/>
      <c r="F28" s="14">
        <f>F26+F27</f>
        <v>0</v>
      </c>
    </row>
  </sheetData>
  <mergeCells count="5">
    <mergeCell ref="A1:F1"/>
    <mergeCell ref="A2:F2"/>
    <mergeCell ref="A26:E26"/>
    <mergeCell ref="A27:E27"/>
    <mergeCell ref="A28:E28"/>
  </mergeCells>
  <pageMargins left="0.7" right="0.7" top="0.75" bottom="0.75" header="0.3" footer="0.3"/>
  <pageSetup paperSize="9" orientation="portrait" r:id="rId1"/>
  <ignoredErrors>
    <ignoredError sqref="A3:F5 A7:D7 A6 C6:D6 A9:F10 A8 C8:D8 A12:F13 A11 C11:D11 F7 F6 F8 F11 A17:F18 A14:D16 F14:F16 A21:F22 A19:D20 F19:F20 A25:F25 A23:D24 F23:F24 F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Oferta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Anna Larek</cp:lastModifiedBy>
  <dcterms:created xsi:type="dcterms:W3CDTF">2024-05-13T10:10:23Z</dcterms:created>
  <dcterms:modified xsi:type="dcterms:W3CDTF">2024-05-13T10:32:36Z</dcterms:modified>
</cp:coreProperties>
</file>