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alarek\Desktop\PRZETARGI poniżej 130tys\Przesmyk\"/>
    </mc:Choice>
  </mc:AlternateContent>
  <xr:revisionPtr revIDLastSave="0" documentId="8_{1CB07B31-FE98-4D2E-825F-230313047C6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ferta" sheetId="1" r:id="rId1"/>
  </sheets>
  <calcPr calcId="191029"/>
</workbook>
</file>

<file path=xl/calcChain.xml><?xml version="1.0" encoding="utf-8"?>
<calcChain xmlns="http://schemas.openxmlformats.org/spreadsheetml/2006/main">
  <c r="F26" i="1" l="1"/>
  <c r="F27" i="1" s="1"/>
  <c r="F23" i="1"/>
  <c r="F22" i="1"/>
  <c r="F19" i="1"/>
  <c r="F20" i="1" s="1"/>
  <c r="F16" i="1"/>
  <c r="F15" i="1"/>
  <c r="F14" i="1"/>
  <c r="F11" i="1"/>
  <c r="F12" i="1" s="1"/>
  <c r="F8" i="1"/>
  <c r="F7" i="1"/>
  <c r="F6" i="1"/>
  <c r="F9" i="1" s="1"/>
  <c r="F24" i="1" l="1"/>
  <c r="F28" i="1" s="1"/>
  <c r="F17" i="1"/>
  <c r="F29" i="1" l="1"/>
  <c r="F30" i="1"/>
</calcChain>
</file>

<file path=xl/sharedStrings.xml><?xml version="1.0" encoding="utf-8"?>
<sst xmlns="http://schemas.openxmlformats.org/spreadsheetml/2006/main" count="68" uniqueCount="49">
  <si>
    <t>Lp.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</si>
  <si>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</si>
  <si>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</si>
  <si>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</si>
  <si>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</si>
  <si>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</si>
  <si>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</si>
  <si>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</si>
  <si>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</si>
  <si>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</si>
  <si>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</si>
  <si>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</si>
  <si>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ROBOTY ROZBIÓRKOWE</t>
  </si>
  <si>
    <t>Rozebranie chodników z płyt betonowych o wymiarach 30x30x5 cm na podsypce cementowo-piaskowej</t>
  </si>
  <si>
    <t>m2</t>
  </si>
  <si>
    <t>Załadowanie gruzu koparko-ładowarką przy obsłudze na zmianę roboczą przez 3 samochody samowyładowcze</t>
  </si>
  <si>
    <t>m3</t>
  </si>
  <si>
    <t>RAZEM 1 ROBOTY ROZBIÓRKOWE</t>
  </si>
  <si>
    <t>ROBOTY ZIEMNE</t>
  </si>
  <si>
    <t>RAZEM 2 ROBOTY ZIEMNE</t>
  </si>
  <si>
    <t>PODBUDOWY</t>
  </si>
  <si>
    <t>Mechaniczne profilowanie i zagęszczenie podłoża pod warstwy konstrukcyjne nawierzchni w gruncie kat. I-IV</t>
  </si>
  <si>
    <t>Podbudowa betonowa bez dylatacji - grubość warstwy po zagęszczeniu 10 cm. Beto C8/10</t>
  </si>
  <si>
    <t>7</t>
  </si>
  <si>
    <t>Pielęgnacja piaskiem z polewaniem wodą podbudowy z mieszanki betonowej i z gruntu stabilizowanego cementem</t>
  </si>
  <si>
    <t>RAZEM 3 PODBUDOWY</t>
  </si>
  <si>
    <t>NAWIERZCHNIE</t>
  </si>
  <si>
    <t>8</t>
  </si>
  <si>
    <t>Nawierzchnie z kostki brukowej betonowej o grubości 8 cm na podsypce cementowo-piaskowej</t>
  </si>
  <si>
    <t>RAZEM 4 NAWIERZCHNIE</t>
  </si>
  <si>
    <t>ELEMENTY ULIC</t>
  </si>
  <si>
    <t>9</t>
  </si>
  <si>
    <t>Ława pod obrzeża betonowa z oporem</t>
  </si>
  <si>
    <t>10</t>
  </si>
  <si>
    <t>Obrzeża betonowe o wymiarach 30x8 cm na podsypce piaskowej z wypełnieniem spoin zaprawą cementową</t>
  </si>
  <si>
    <t>m</t>
  </si>
  <si>
    <t>RAZEM 5 ELEMENTY ULIC</t>
  </si>
  <si>
    <t>ROBOTY INNE</t>
  </si>
  <si>
    <t>11</t>
  </si>
  <si>
    <t>Regulacja pionowa studzienek telefonicznych</t>
  </si>
  <si>
    <t>szt.</t>
  </si>
  <si>
    <t>RAZEM 6 ROBOTY INNE</t>
  </si>
  <si>
    <t>RAZEM kosztorys</t>
  </si>
  <si>
    <t>PRZEDMIAR OFERTA</t>
  </si>
  <si>
    <t>Remont nawierzchni chodnika ul. Przesmyk w Poznaniu (odc od Drużynowej do posesji nr 9)</t>
  </si>
  <si>
    <t>Wywiezienie gruzu z terenu rozbiórki przy mechanicznym załadowaniu i wyładowaniu samochodem samowyładowczym odległość określi Oferent</t>
  </si>
  <si>
    <t>Roboty ziemne wykonywane koparkami podsiębiernymi o poj. łyżki 0.60 m3 w gruncie kat. IV z transportem urobku samochodami samowyładowczymi odległość określi Oferent</t>
  </si>
  <si>
    <t>VAT 23%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</si>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</sst>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\ ###\ ###\ ##0.00"/>
    <numFmt numFmtId="165" formatCode="#\ ###\ ###\ ##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</font>
    <font>
      <b/>
      <sz val="11"/>
      <name val="Century Gothic"/>
    </font>
    <font>
      <sz val="11"/>
      <name val="Century Gothic"/>
    </font>
    <font>
      <sz val="11"/>
      <name val="Century Gothic"/>
      <family val="2"/>
      <charset val="238"/>
    </font>
    <font>
      <b/>
      <sz val="1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 justifyLastLine="1"/>
    </xf>
    <xf numFmtId="164" fontId="2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5" fillId="4" borderId="2" xfId="0" applyNumberFormat="1" applyFont="1" applyFill="1" applyBorder="1" applyAlignment="1">
      <alignment horizontal="right" vertical="center" wrapText="1"/>
    </xf>
    <xf numFmtId="164" fontId="2" fillId="4" borderId="3" xfId="0" applyNumberFormat="1" applyFont="1" applyFill="1" applyBorder="1" applyAlignment="1">
      <alignment horizontal="right" vertical="center" wrapText="1"/>
    </xf>
    <xf numFmtId="164" fontId="2" fillId="4" borderId="4" xfId="0" applyNumberFormat="1" applyFont="1" applyFill="1" applyBorder="1" applyAlignment="1">
      <alignment horizontal="right" vertical="center" wrapText="1"/>
    </xf>
    <xf numFmtId="43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30"/>
  <sheetViews>
    <sheetView tabSelected="1" workbookViewId="0">
      <selection activeCell="I6" sqref="I6"/>
    </sheetView>
  </sheetViews>
  <sheetFormatPr defaultRowHeight="15" x14ac:dyDescent="0.25"/>
  <cols>
    <col min="1" max="1" width="4.7109375" customWidth="1"/>
    <col min="2" max="2" width="57.140625" customWidth="1"/>
    <col min="3" max="3" width="5.5703125" customWidth="1"/>
    <col min="4" max="6" width="14.28515625" customWidth="1"/>
  </cols>
  <sheetData>
    <row r="1" spans="1:6" x14ac:dyDescent="0.25">
      <c r="B1" s="12" t="s">
        <v>43</v>
      </c>
    </row>
    <row r="2" spans="1:6" ht="48" customHeight="1" x14ac:dyDescent="0.25">
      <c r="B2" s="12" t="s">
        <v>44</v>
      </c>
    </row>
    <row r="3" spans="1:6" ht="51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</row>
    <row r="5" spans="1:6" x14ac:dyDescent="0.25">
      <c r="A5" s="2" t="s">
        <v>6</v>
      </c>
      <c r="B5" s="2" t="s">
        <v>12</v>
      </c>
      <c r="C5" s="2"/>
      <c r="D5" s="2"/>
      <c r="E5" s="2"/>
      <c r="F5" s="2"/>
    </row>
    <row r="6" spans="1:6" ht="49.5" x14ac:dyDescent="0.25">
      <c r="A6" s="3" t="s">
        <v>6</v>
      </c>
      <c r="B6" s="3" t="s">
        <v>13</v>
      </c>
      <c r="C6" s="3" t="s">
        <v>14</v>
      </c>
      <c r="D6" s="11">
        <v>294</v>
      </c>
      <c r="E6" s="5"/>
      <c r="F6" s="5">
        <f>ROUND(D6*E6,2)</f>
        <v>0</v>
      </c>
    </row>
    <row r="7" spans="1:6" ht="49.5" x14ac:dyDescent="0.25">
      <c r="A7" s="3" t="s">
        <v>7</v>
      </c>
      <c r="B7" s="7" t="s">
        <v>15</v>
      </c>
      <c r="C7" s="3" t="s">
        <v>16</v>
      </c>
      <c r="D7" s="11">
        <v>14.7</v>
      </c>
      <c r="E7" s="5"/>
      <c r="F7" s="5">
        <f>ROUND(D7*E7,2)</f>
        <v>0</v>
      </c>
    </row>
    <row r="8" spans="1:6" ht="66" x14ac:dyDescent="0.25">
      <c r="A8" s="3" t="s">
        <v>8</v>
      </c>
      <c r="B8" s="7" t="s">
        <v>45</v>
      </c>
      <c r="C8" s="3" t="s">
        <v>16</v>
      </c>
      <c r="D8" s="11">
        <v>14.7</v>
      </c>
      <c r="E8" s="5"/>
      <c r="F8" s="5">
        <f>ROUND(D8*E8,2)</f>
        <v>0</v>
      </c>
    </row>
    <row r="9" spans="1:6" x14ac:dyDescent="0.25">
      <c r="A9" s="6"/>
      <c r="B9" s="6" t="s">
        <v>17</v>
      </c>
      <c r="C9" s="6"/>
      <c r="D9" s="6"/>
      <c r="E9" s="6"/>
      <c r="F9" s="6">
        <f>SUM(F6:F8)</f>
        <v>0</v>
      </c>
    </row>
    <row r="10" spans="1:6" x14ac:dyDescent="0.25">
      <c r="A10" s="2" t="s">
        <v>7</v>
      </c>
      <c r="B10" s="2" t="s">
        <v>18</v>
      </c>
      <c r="C10" s="2"/>
      <c r="D10" s="2"/>
      <c r="E10" s="2"/>
      <c r="F10" s="2"/>
    </row>
    <row r="11" spans="1:6" ht="66" x14ac:dyDescent="0.25">
      <c r="A11" s="3" t="s">
        <v>9</v>
      </c>
      <c r="B11" s="7" t="s">
        <v>46</v>
      </c>
      <c r="C11" s="3" t="s">
        <v>16</v>
      </c>
      <c r="D11" s="4">
        <v>47.04</v>
      </c>
      <c r="E11" s="5"/>
      <c r="F11" s="5">
        <f>ROUND(D11*E11,2)</f>
        <v>0</v>
      </c>
    </row>
    <row r="12" spans="1:6" x14ac:dyDescent="0.25">
      <c r="A12" s="6"/>
      <c r="B12" s="6" t="s">
        <v>19</v>
      </c>
      <c r="C12" s="6"/>
      <c r="D12" s="6"/>
      <c r="E12" s="6"/>
      <c r="F12" s="6">
        <f>F11</f>
        <v>0</v>
      </c>
    </row>
    <row r="13" spans="1:6" x14ac:dyDescent="0.25">
      <c r="A13" s="2" t="s">
        <v>8</v>
      </c>
      <c r="B13" s="2" t="s">
        <v>20</v>
      </c>
      <c r="C13" s="2"/>
      <c r="D13" s="2"/>
      <c r="E13" s="2"/>
      <c r="F13" s="2"/>
    </row>
    <row r="14" spans="1:6" ht="49.5" x14ac:dyDescent="0.25">
      <c r="A14" s="3" t="s">
        <v>10</v>
      </c>
      <c r="B14" s="3" t="s">
        <v>21</v>
      </c>
      <c r="C14" s="3" t="s">
        <v>14</v>
      </c>
      <c r="D14" s="11">
        <v>294</v>
      </c>
      <c r="E14" s="5"/>
      <c r="F14" s="5">
        <f>ROUND(D14*E14,2)</f>
        <v>0</v>
      </c>
    </row>
    <row r="15" spans="1:6" ht="33" x14ac:dyDescent="0.25">
      <c r="A15" s="3" t="s">
        <v>11</v>
      </c>
      <c r="B15" s="3" t="s">
        <v>22</v>
      </c>
      <c r="C15" s="3" t="s">
        <v>14</v>
      </c>
      <c r="D15" s="11">
        <v>294</v>
      </c>
      <c r="E15" s="5"/>
      <c r="F15" s="5">
        <f>ROUND(D15*E15,2)</f>
        <v>0</v>
      </c>
    </row>
    <row r="16" spans="1:6" ht="49.5" x14ac:dyDescent="0.25">
      <c r="A16" s="3" t="s">
        <v>23</v>
      </c>
      <c r="B16" s="3" t="s">
        <v>24</v>
      </c>
      <c r="C16" s="3" t="s">
        <v>14</v>
      </c>
      <c r="D16" s="11">
        <v>294</v>
      </c>
      <c r="E16" s="5"/>
      <c r="F16" s="5">
        <f>ROUND(D16*E16,2)</f>
        <v>0</v>
      </c>
    </row>
    <row r="17" spans="1:6" x14ac:dyDescent="0.25">
      <c r="A17" s="6"/>
      <c r="B17" s="6" t="s">
        <v>25</v>
      </c>
      <c r="C17" s="6"/>
      <c r="D17" s="6"/>
      <c r="E17" s="6"/>
      <c r="F17" s="6">
        <f>SUM(F14:F16)</f>
        <v>0</v>
      </c>
    </row>
    <row r="18" spans="1:6" x14ac:dyDescent="0.25">
      <c r="A18" s="2" t="s">
        <v>9</v>
      </c>
      <c r="B18" s="2" t="s">
        <v>26</v>
      </c>
      <c r="C18" s="2"/>
      <c r="D18" s="2"/>
      <c r="E18" s="2"/>
      <c r="F18" s="2"/>
    </row>
    <row r="19" spans="1:6" ht="33" x14ac:dyDescent="0.25">
      <c r="A19" s="3" t="s">
        <v>27</v>
      </c>
      <c r="B19" s="3" t="s">
        <v>28</v>
      </c>
      <c r="C19" s="3" t="s">
        <v>14</v>
      </c>
      <c r="D19" s="11">
        <v>294</v>
      </c>
      <c r="E19" s="5"/>
      <c r="F19" s="5">
        <f>ROUND(D19*E19,2)</f>
        <v>0</v>
      </c>
    </row>
    <row r="20" spans="1:6" x14ac:dyDescent="0.25">
      <c r="A20" s="6"/>
      <c r="B20" s="6" t="s">
        <v>29</v>
      </c>
      <c r="C20" s="6"/>
      <c r="D20" s="6"/>
      <c r="E20" s="6"/>
      <c r="F20" s="6">
        <f>F19</f>
        <v>0</v>
      </c>
    </row>
    <row r="21" spans="1:6" x14ac:dyDescent="0.25">
      <c r="A21" s="2" t="s">
        <v>10</v>
      </c>
      <c r="B21" s="2" t="s">
        <v>30</v>
      </c>
      <c r="C21" s="2"/>
      <c r="D21" s="2"/>
      <c r="E21" s="2"/>
      <c r="F21" s="2"/>
    </row>
    <row r="22" spans="1:6" ht="16.5" x14ac:dyDescent="0.25">
      <c r="A22" s="3" t="s">
        <v>31</v>
      </c>
      <c r="B22" s="3" t="s">
        <v>32</v>
      </c>
      <c r="C22" s="3" t="s">
        <v>16</v>
      </c>
      <c r="D22" s="11">
        <v>15.68</v>
      </c>
      <c r="E22" s="5"/>
      <c r="F22" s="5">
        <f>ROUND(D22*E22,2)</f>
        <v>0</v>
      </c>
    </row>
    <row r="23" spans="1:6" ht="49.5" x14ac:dyDescent="0.25">
      <c r="A23" s="3" t="s">
        <v>33</v>
      </c>
      <c r="B23" s="3" t="s">
        <v>34</v>
      </c>
      <c r="C23" s="3" t="s">
        <v>35</v>
      </c>
      <c r="D23" s="11">
        <v>392</v>
      </c>
      <c r="E23" s="5"/>
      <c r="F23" s="5">
        <f>ROUND(D23*E23,2)</f>
        <v>0</v>
      </c>
    </row>
    <row r="24" spans="1:6" x14ac:dyDescent="0.25">
      <c r="A24" s="6"/>
      <c r="B24" s="6" t="s">
        <v>36</v>
      </c>
      <c r="C24" s="6"/>
      <c r="D24" s="6"/>
      <c r="E24" s="6"/>
      <c r="F24" s="6">
        <f>SUM(F22:F23)</f>
        <v>0</v>
      </c>
    </row>
    <row r="25" spans="1:6" x14ac:dyDescent="0.25">
      <c r="A25" s="2" t="s">
        <v>11</v>
      </c>
      <c r="B25" s="2" t="s">
        <v>37</v>
      </c>
      <c r="C25" s="2"/>
      <c r="D25" s="2"/>
      <c r="E25" s="2"/>
      <c r="F25" s="2"/>
    </row>
    <row r="26" spans="1:6" ht="28.5" customHeight="1" x14ac:dyDescent="0.25">
      <c r="A26" s="3" t="s">
        <v>38</v>
      </c>
      <c r="B26" s="3" t="s">
        <v>39</v>
      </c>
      <c r="C26" s="3" t="s">
        <v>40</v>
      </c>
      <c r="D26" s="11">
        <v>3</v>
      </c>
      <c r="E26" s="5"/>
      <c r="F26" s="5">
        <f>ROUND(D26*E26,2)</f>
        <v>0</v>
      </c>
    </row>
    <row r="27" spans="1:6" x14ac:dyDescent="0.25">
      <c r="A27" s="6"/>
      <c r="B27" s="6" t="s">
        <v>41</v>
      </c>
      <c r="C27" s="6"/>
      <c r="D27" s="6"/>
      <c r="E27" s="6"/>
      <c r="F27" s="6">
        <f>F26</f>
        <v>0</v>
      </c>
    </row>
    <row r="28" spans="1:6" x14ac:dyDescent="0.25">
      <c r="A28" s="6"/>
      <c r="B28" s="6" t="s">
        <v>42</v>
      </c>
      <c r="C28" s="6"/>
      <c r="D28" s="6"/>
      <c r="E28" s="6"/>
      <c r="F28" s="6">
        <f>F9+F12+F17+F20+F24+F27</f>
        <v>0</v>
      </c>
    </row>
    <row r="29" spans="1:6" x14ac:dyDescent="0.25">
      <c r="A29" s="8" t="s">
        <v>47</v>
      </c>
      <c r="B29" s="9"/>
      <c r="C29" s="9"/>
      <c r="D29" s="9"/>
      <c r="E29" s="10"/>
      <c r="F29" s="6">
        <f>F28*23%</f>
        <v>0</v>
      </c>
    </row>
    <row r="30" spans="1:6" x14ac:dyDescent="0.25">
      <c r="A30" s="8" t="s">
        <v>48</v>
      </c>
      <c r="B30" s="9"/>
      <c r="C30" s="9"/>
      <c r="D30" s="9"/>
      <c r="E30" s="10"/>
      <c r="F30" s="6">
        <f>F28+F29</f>
        <v>0</v>
      </c>
    </row>
  </sheetData>
  <mergeCells count="2">
    <mergeCell ref="A29:E29"/>
    <mergeCell ref="A30:E30"/>
  </mergeCells>
  <pageMargins left="0.7" right="0.7" top="0.75" bottom="0.75" header="0.3" footer="0.3"/>
  <pageSetup paperSize="9" orientation="portrait" r:id="rId1"/>
  <ignoredErrors>
    <ignoredError sqref="A3:F5 A9:F10 A8 C8:D8 A12:F13 A11 C11:D11 A6:D6 F6:F7 F8 F11 A17:F18 A14:D16 F14:F16 A20:F21 A19:D19 F19 A24:F25 A22:D22 F22 A23:D23 F23 A27:F28 A26:D26 F26 A7 C7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Larek-Szałkowska</dc:creator>
  <cp:lastModifiedBy>Anna Larek</cp:lastModifiedBy>
  <dcterms:created xsi:type="dcterms:W3CDTF">2024-04-23T06:22:37Z</dcterms:created>
  <dcterms:modified xsi:type="dcterms:W3CDTF">2024-04-23T06:30:52Z</dcterms:modified>
</cp:coreProperties>
</file>