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Andrzej Sz\Desktop\postępowania\2024\6 klucze\"/>
    </mc:Choice>
  </mc:AlternateContent>
  <bookViews>
    <workbookView showHorizontalScroll="0" showVerticalScroll="0" showSheetTabs="0" xWindow="0" yWindow="0" windowWidth="22992" windowHeight="8292"/>
  </bookViews>
  <sheets>
    <sheet name="Abloy Protec 2 Cliq" sheetId="9" r:id="rId1"/>
  </sheets>
  <definedNames>
    <definedName name="_xlnm.Print_Area" localSheetId="0">'Abloy Protec 2 Cliq'!$A$4:$F$14</definedName>
  </definedNames>
  <calcPr calcId="152511"/>
</workbook>
</file>

<file path=xl/calcChain.xml><?xml version="1.0" encoding="utf-8"?>
<calcChain xmlns="http://schemas.openxmlformats.org/spreadsheetml/2006/main">
  <c r="F7" i="9" l="1"/>
  <c r="F8" i="9"/>
  <c r="F9" i="9"/>
  <c r="F10" i="9"/>
  <c r="F11" i="9"/>
  <c r="F12" i="9"/>
  <c r="F13" i="9"/>
  <c r="F6" i="9"/>
  <c r="F14" i="9" l="1"/>
  <c r="F15" i="9" l="1"/>
  <c r="F16" i="9" s="1"/>
</calcChain>
</file>

<file path=xl/sharedStrings.xml><?xml version="1.0" encoding="utf-8"?>
<sst xmlns="http://schemas.openxmlformats.org/spreadsheetml/2006/main" count="27" uniqueCount="27">
  <si>
    <t>Lp.</t>
  </si>
  <si>
    <t>Ilość</t>
  </si>
  <si>
    <t>Klucz programujący systemu ABLOY PROTEC2 CLIQ</t>
  </si>
  <si>
    <t>Nr  produktu</t>
  </si>
  <si>
    <t>Opis produktu</t>
  </si>
  <si>
    <t>TQ407 000000</t>
  </si>
  <si>
    <t>Cena netto [PLN]</t>
  </si>
  <si>
    <t>Wartość netto [PLN]</t>
  </si>
  <si>
    <t>Dynamiczny klucz użytkownika ABLOY PROTEC2 CLIQ</t>
  </si>
  <si>
    <t>CYLP718T</t>
  </si>
  <si>
    <t>Zamek techniczny</t>
  </si>
  <si>
    <t>TQB407 000000</t>
  </si>
  <si>
    <t>Klucz BLE systemu ABLOY PROTEC2 CLIQ</t>
  </si>
  <si>
    <t>Kłódka CLIQ</t>
  </si>
  <si>
    <t>CYL332 00000</t>
  </si>
  <si>
    <t>TQB403 000000</t>
  </si>
  <si>
    <t>PLLW330 00000</t>
  </si>
  <si>
    <t>Klucz nacięty</t>
  </si>
  <si>
    <t>KS152T</t>
  </si>
  <si>
    <t>Programator ścienny</t>
  </si>
  <si>
    <t>PDA100</t>
  </si>
  <si>
    <t>Wkładka hartowana 40/43 wraz z wymianą zamka</t>
  </si>
  <si>
    <t xml:space="preserve"> Formularz ofertowy </t>
  </si>
  <si>
    <t>Dostawa elementów do systemu elektronicznego dostępu dla urządzeń bezpieczeństwa ruchu drogowego użytkowanego przez ZDM w Poznaniu</t>
  </si>
  <si>
    <t>Suma netto [PLN]</t>
  </si>
  <si>
    <t>Suma brutto [PLN]</t>
  </si>
  <si>
    <t>VAT [PLN]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</si>
</sst>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30">
    <font>
      <sz val="10"/>
      <name val="Arial CE"/>
      <charset val="238"/>
    </font>
    <font>
      <sz val="10"/>
      <name val="Arial CE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8"/>
      <name val="Verdana"/>
      <family val="2"/>
      <charset val="238"/>
    </font>
    <font>
      <sz val="10"/>
      <name val="Arial CE"/>
      <family val="2"/>
      <charset val="238"/>
    </font>
    <font>
      <sz val="8"/>
      <name val="Verdana"/>
      <family val="2"/>
      <charset val="238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i/>
      <sz val="8"/>
      <name val="Verdana"/>
      <family val="2"/>
      <charset val="238"/>
    </font>
    <font>
      <sz val="6"/>
      <name val="Verdana"/>
      <family val="2"/>
      <charset val="238"/>
    </font>
    <font>
      <sz val="11"/>
      <color theme="1"/>
      <name val="Czcionka tekstu podstawowego"/>
      <family val="2"/>
      <charset val="238"/>
    </font>
    <font>
      <sz val="8"/>
      <color theme="1"/>
      <name val="Verdana"/>
      <family val="2"/>
      <charset val="238"/>
    </font>
    <font>
      <sz val="6"/>
      <color theme="1"/>
      <name val="Verdana"/>
      <family val="2"/>
      <charset val="238"/>
    </font>
    <font>
      <sz val="8"/>
      <name val="Verdana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4" borderId="0" applyNumberFormat="0" applyBorder="0" applyAlignment="0" applyProtection="0"/>
    <xf numFmtId="43" fontId="1" fillId="0" borderId="0" applyFont="0" applyFill="0" applyBorder="0" applyAlignment="0" applyProtection="0"/>
    <xf numFmtId="0" fontId="7" fillId="0" borderId="3" applyNumberFormat="0" applyFill="0" applyAlignment="0" applyProtection="0"/>
    <xf numFmtId="0" fontId="8" fillId="21" borderId="4" applyNumberFormat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20" fillId="0" borderId="0"/>
    <xf numFmtId="0" fontId="26" fillId="0" borderId="0"/>
    <xf numFmtId="0" fontId="13" fillId="20" borderId="1" applyNumberFormat="0" applyAlignment="0" applyProtection="0"/>
    <xf numFmtId="0" fontId="14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0" fillId="23" borderId="9" applyNumberFormat="0" applyAlignment="0" applyProtection="0"/>
    <xf numFmtId="0" fontId="18" fillId="3" borderId="0" applyNumberFormat="0" applyBorder="0" applyAlignment="0" applyProtection="0"/>
  </cellStyleXfs>
  <cellXfs count="86">
    <xf numFmtId="0" fontId="0" fillId="0" borderId="0" xfId="0"/>
    <xf numFmtId="43" fontId="19" fillId="0" borderId="0" xfId="28" applyFont="1" applyAlignment="1"/>
    <xf numFmtId="0" fontId="19" fillId="0" borderId="0" xfId="0" applyFont="1" applyAlignment="1">
      <alignment horizontal="left"/>
    </xf>
    <xf numFmtId="0" fontId="21" fillId="0" borderId="0" xfId="0" applyFont="1"/>
    <xf numFmtId="49" fontId="21" fillId="0" borderId="0" xfId="0" applyNumberFormat="1" applyFont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applyFont="1" applyBorder="1" applyAlignment="1">
      <alignment horizontal="left"/>
    </xf>
    <xf numFmtId="49" fontId="21" fillId="0" borderId="0" xfId="0" applyNumberFormat="1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2" fillId="0" borderId="0" xfId="0" applyFont="1"/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left" vertical="center"/>
    </xf>
    <xf numFmtId="0" fontId="21" fillId="0" borderId="0" xfId="0" applyFont="1" applyAlignment="1">
      <alignment horizontal="left"/>
    </xf>
    <xf numFmtId="49" fontId="21" fillId="0" borderId="0" xfId="0" applyNumberFormat="1" applyFont="1" applyAlignment="1">
      <alignment horizontal="left"/>
    </xf>
    <xf numFmtId="0" fontId="24" fillId="0" borderId="0" xfId="0" applyFont="1" applyAlignment="1">
      <alignment horizontal="center"/>
    </xf>
    <xf numFmtId="9" fontId="21" fillId="0" borderId="0" xfId="0" applyNumberFormat="1" applyFont="1" applyAlignment="1">
      <alignment horizontal="center"/>
    </xf>
    <xf numFmtId="9" fontId="21" fillId="0" borderId="0" xfId="0" applyNumberFormat="1" applyFont="1" applyBorder="1" applyAlignment="1">
      <alignment horizontal="center" vertical="center"/>
    </xf>
    <xf numFmtId="9" fontId="21" fillId="0" borderId="0" xfId="0" applyNumberFormat="1" applyFont="1" applyAlignment="1">
      <alignment horizontal="left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49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43" fontId="23" fillId="0" borderId="0" xfId="28" applyFont="1" applyAlignment="1"/>
    <xf numFmtId="2" fontId="22" fillId="0" borderId="0" xfId="0" applyNumberFormat="1" applyFont="1"/>
    <xf numFmtId="0" fontId="22" fillId="0" borderId="0" xfId="0" applyFont="1" applyAlignment="1">
      <alignment vertical="center"/>
    </xf>
    <xf numFmtId="2" fontId="22" fillId="0" borderId="0" xfId="0" applyNumberFormat="1" applyFont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23" fillId="0" borderId="0" xfId="0" applyFont="1"/>
    <xf numFmtId="0" fontId="27" fillId="24" borderId="10" xfId="0" applyFont="1" applyFill="1" applyBorder="1" applyAlignment="1">
      <alignment horizontal="left" vertical="center" wrapText="1"/>
    </xf>
    <xf numFmtId="1" fontId="21" fillId="0" borderId="11" xfId="0" applyNumberFormat="1" applyFont="1" applyBorder="1" applyAlignment="1">
      <alignment horizontal="center" vertical="center"/>
    </xf>
    <xf numFmtId="2" fontId="22" fillId="0" borderId="0" xfId="0" applyNumberFormat="1" applyFont="1" applyBorder="1"/>
    <xf numFmtId="0" fontId="22" fillId="0" borderId="0" xfId="0" applyFont="1" applyBorder="1"/>
    <xf numFmtId="43" fontId="23" fillId="0" borderId="0" xfId="28" applyFont="1" applyBorder="1" applyAlignment="1"/>
    <xf numFmtId="0" fontId="25" fillId="0" borderId="0" xfId="36" applyFont="1" applyFill="1" applyBorder="1" applyAlignment="1">
      <alignment horizontal="left" vertical="center"/>
    </xf>
    <xf numFmtId="0" fontId="0" fillId="0" borderId="0" xfId="0" applyBorder="1" applyAlignment="1"/>
    <xf numFmtId="0" fontId="28" fillId="0" borderId="0" xfId="0" applyFont="1" applyBorder="1" applyAlignment="1"/>
    <xf numFmtId="2" fontId="28" fillId="0" borderId="0" xfId="0" applyNumberFormat="1" applyFont="1" applyBorder="1"/>
    <xf numFmtId="0" fontId="28" fillId="0" borderId="0" xfId="0" applyFont="1" applyBorder="1"/>
    <xf numFmtId="0" fontId="28" fillId="0" borderId="0" xfId="0" applyFont="1" applyBorder="1" applyAlignment="1">
      <alignment horizontal="left"/>
    </xf>
    <xf numFmtId="0" fontId="21" fillId="0" borderId="0" xfId="0" applyFont="1" applyFill="1" applyBorder="1" applyAlignment="1">
      <alignment horizontal="left" vertical="center"/>
    </xf>
    <xf numFmtId="0" fontId="19" fillId="0" borderId="0" xfId="0" applyFont="1" applyFill="1" applyAlignment="1">
      <alignment horizontal="left"/>
    </xf>
    <xf numFmtId="0" fontId="21" fillId="0" borderId="0" xfId="0" applyFont="1" applyFill="1" applyAlignment="1">
      <alignment horizontal="left"/>
    </xf>
    <xf numFmtId="0" fontId="21" fillId="0" borderId="0" xfId="0" applyFont="1" applyFill="1"/>
    <xf numFmtId="49" fontId="21" fillId="0" borderId="0" xfId="0" applyNumberFormat="1" applyFont="1" applyFill="1" applyAlignment="1">
      <alignment horizontal="left"/>
    </xf>
    <xf numFmtId="1" fontId="21" fillId="0" borderId="0" xfId="0" applyNumberFormat="1" applyFont="1" applyBorder="1" applyAlignment="1">
      <alignment horizontal="center" vertical="center"/>
    </xf>
    <xf numFmtId="2" fontId="19" fillId="0" borderId="0" xfId="0" applyNumberFormat="1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4" fontId="27" fillId="0" borderId="10" xfId="0" applyNumberFormat="1" applyFont="1" applyFill="1" applyBorder="1" applyAlignment="1">
      <alignment horizontal="right" vertical="center" wrapText="1"/>
    </xf>
    <xf numFmtId="1" fontId="21" fillId="0" borderId="11" xfId="0" applyNumberFormat="1" applyFont="1" applyFill="1" applyBorder="1" applyAlignment="1">
      <alignment horizontal="center" vertical="center"/>
    </xf>
    <xf numFmtId="0" fontId="22" fillId="0" borderId="0" xfId="0" applyFont="1" applyFill="1"/>
    <xf numFmtId="2" fontId="22" fillId="0" borderId="0" xfId="0" applyNumberFormat="1" applyFont="1" applyFill="1"/>
    <xf numFmtId="0" fontId="22" fillId="0" borderId="0" xfId="0" applyFont="1" applyFill="1" applyBorder="1"/>
    <xf numFmtId="0" fontId="27" fillId="0" borderId="0" xfId="0" applyFont="1" applyFill="1" applyBorder="1" applyAlignment="1">
      <alignment horizontal="left" vertical="center" wrapText="1"/>
    </xf>
    <xf numFmtId="1" fontId="21" fillId="0" borderId="0" xfId="0" applyNumberFormat="1" applyFont="1" applyFill="1" applyBorder="1" applyAlignment="1">
      <alignment horizontal="center" vertical="center"/>
    </xf>
    <xf numFmtId="9" fontId="21" fillId="0" borderId="0" xfId="0" applyNumberFormat="1" applyFont="1" applyFill="1" applyBorder="1" applyAlignment="1">
      <alignment horizontal="center" vertical="center"/>
    </xf>
    <xf numFmtId="2" fontId="19" fillId="0" borderId="0" xfId="0" applyNumberFormat="1" applyFont="1" applyFill="1" applyBorder="1" applyAlignment="1">
      <alignment vertical="center"/>
    </xf>
    <xf numFmtId="1" fontId="21" fillId="0" borderId="10" xfId="0" applyNumberFormat="1" applyFont="1" applyFill="1" applyBorder="1" applyAlignment="1">
      <alignment horizontal="center" vertical="center"/>
    </xf>
    <xf numFmtId="0" fontId="27" fillId="0" borderId="0" xfId="0" applyNumberFormat="1" applyFont="1" applyFill="1" applyBorder="1" applyAlignment="1">
      <alignment horizontal="left" vertical="center" wrapText="1"/>
    </xf>
    <xf numFmtId="0" fontId="22" fillId="0" borderId="0" xfId="0" applyNumberFormat="1" applyFont="1"/>
    <xf numFmtId="0" fontId="22" fillId="0" borderId="0" xfId="0" applyNumberFormat="1" applyFont="1" applyBorder="1"/>
    <xf numFmtId="0" fontId="22" fillId="0" borderId="0" xfId="0" applyNumberFormat="1" applyFont="1" applyBorder="1" applyAlignment="1">
      <alignment vertical="center"/>
    </xf>
    <xf numFmtId="0" fontId="27" fillId="24" borderId="0" xfId="0" applyNumberFormat="1" applyFont="1" applyFill="1" applyBorder="1" applyAlignment="1">
      <alignment horizontal="right" vertical="center" wrapText="1"/>
    </xf>
    <xf numFmtId="0" fontId="27" fillId="0" borderId="0" xfId="0" applyNumberFormat="1" applyFont="1" applyFill="1" applyBorder="1" applyAlignment="1">
      <alignment horizontal="right" vertical="center" wrapText="1"/>
    </xf>
    <xf numFmtId="49" fontId="27" fillId="24" borderId="10" xfId="0" applyNumberFormat="1" applyFont="1" applyFill="1" applyBorder="1" applyAlignment="1">
      <alignment horizontal="left" vertical="center" wrapText="1"/>
    </xf>
    <xf numFmtId="4" fontId="19" fillId="25" borderId="12" xfId="0" applyNumberFormat="1" applyFont="1" applyFill="1" applyBorder="1"/>
    <xf numFmtId="0" fontId="21" fillId="0" borderId="13" xfId="0" applyFont="1" applyFill="1" applyBorder="1" applyAlignment="1">
      <alignment horizontal="center" vertical="center" wrapText="1"/>
    </xf>
    <xf numFmtId="43" fontId="19" fillId="0" borderId="14" xfId="0" applyNumberFormat="1" applyFont="1" applyFill="1" applyBorder="1" applyAlignment="1">
      <alignment vertical="center"/>
    </xf>
    <xf numFmtId="0" fontId="21" fillId="0" borderId="15" xfId="0" applyFont="1" applyFill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43" fontId="21" fillId="0" borderId="18" xfId="28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22" fillId="0" borderId="0" xfId="0" applyNumberFormat="1" applyFont="1" applyFill="1" applyBorder="1"/>
    <xf numFmtId="0" fontId="21" fillId="0" borderId="23" xfId="0" applyFont="1" applyFill="1" applyBorder="1" applyAlignment="1">
      <alignment horizontal="center" vertical="center" wrapText="1"/>
    </xf>
    <xf numFmtId="49" fontId="27" fillId="24" borderId="24" xfId="0" applyNumberFormat="1" applyFont="1" applyFill="1" applyBorder="1" applyAlignment="1">
      <alignment horizontal="left" vertical="center" wrapText="1"/>
    </xf>
    <xf numFmtId="4" fontId="27" fillId="0" borderId="24" xfId="0" applyNumberFormat="1" applyFont="1" applyFill="1" applyBorder="1" applyAlignment="1">
      <alignment horizontal="right" vertical="center" wrapText="1"/>
    </xf>
    <xf numFmtId="1" fontId="21" fillId="0" borderId="24" xfId="0" applyNumberFormat="1" applyFont="1" applyBorder="1" applyAlignment="1">
      <alignment horizontal="center" vertical="center"/>
    </xf>
    <xf numFmtId="0" fontId="29" fillId="0" borderId="16" xfId="0" applyFont="1" applyBorder="1" applyAlignment="1">
      <alignment horizontal="left" vertical="center" wrapText="1"/>
    </xf>
    <xf numFmtId="0" fontId="19" fillId="25" borderId="20" xfId="0" applyFont="1" applyFill="1" applyBorder="1" applyAlignment="1">
      <alignment horizontal="center" vertical="center"/>
    </xf>
    <xf numFmtId="0" fontId="19" fillId="25" borderId="21" xfId="0" applyFont="1" applyFill="1" applyBorder="1" applyAlignment="1">
      <alignment horizontal="center" vertical="center"/>
    </xf>
    <xf numFmtId="0" fontId="19" fillId="25" borderId="22" xfId="0" applyFont="1" applyFill="1" applyBorder="1" applyAlignment="1">
      <alignment horizontal="center" vertical="center"/>
    </xf>
    <xf numFmtId="49" fontId="21" fillId="0" borderId="0" xfId="0" applyNumberFormat="1" applyFont="1" applyAlignment="1">
      <alignment horizontal="center" wrapText="1"/>
    </xf>
    <xf numFmtId="43" fontId="19" fillId="0" borderId="26" xfId="0" applyNumberFormat="1" applyFont="1" applyFill="1" applyBorder="1" applyAlignment="1">
      <alignment vertical="center"/>
    </xf>
    <xf numFmtId="4" fontId="19" fillId="25" borderId="25" xfId="0" applyNumberFormat="1" applyFont="1" applyFill="1" applyBorder="1"/>
  </cellXfs>
  <cellStyles count="45">
    <cellStyle name="20% - akcent 1 2" xfId="1"/>
    <cellStyle name="20% - akcent 2 2" xfId="2"/>
    <cellStyle name="20% - akcent 3 2" xfId="3"/>
    <cellStyle name="20% - akcent 4 2" xfId="4"/>
    <cellStyle name="20% - akcent 5 2" xfId="5"/>
    <cellStyle name="20% - akcent 6 2" xfId="6"/>
    <cellStyle name="40% - akcent 1 2" xfId="7"/>
    <cellStyle name="40% - akcent 2 2" xfId="8"/>
    <cellStyle name="40% - akcent 3 2" xfId="9"/>
    <cellStyle name="40% - akcent 4 2" xfId="10"/>
    <cellStyle name="40% - akcent 5 2" xfId="11"/>
    <cellStyle name="40% - akcent 6 2" xfId="12"/>
    <cellStyle name="60% - akcent 1 2" xfId="13"/>
    <cellStyle name="60% - akcent 2 2" xfId="14"/>
    <cellStyle name="60% - akcent 3 2" xfId="15"/>
    <cellStyle name="60% - akcent 4 2" xfId="16"/>
    <cellStyle name="60% - akcent 5 2" xfId="17"/>
    <cellStyle name="60% - akcent 6 2" xfId="18"/>
    <cellStyle name="Akcent 1 2" xfId="19"/>
    <cellStyle name="Akcent 2 2" xfId="20"/>
    <cellStyle name="Akcent 3 2" xfId="21"/>
    <cellStyle name="Akcent 4 2" xfId="22"/>
    <cellStyle name="Akcent 5 2" xfId="23"/>
    <cellStyle name="Akcent 6 2" xfId="24"/>
    <cellStyle name="Dane wejściowe 2" xfId="25"/>
    <cellStyle name="Dane wyjściowe 2" xfId="26"/>
    <cellStyle name="Dobre 2" xfId="27"/>
    <cellStyle name="Dziesiętny" xfId="28" builtinId="3"/>
    <cellStyle name="Komórka połączona 2" xfId="29"/>
    <cellStyle name="Komórka zaznaczona 2" xfId="30"/>
    <cellStyle name="Nagłówek 1 2" xfId="31"/>
    <cellStyle name="Nagłówek 2 2" xfId="32"/>
    <cellStyle name="Nagłówek 3 2" xfId="33"/>
    <cellStyle name="Nagłówek 4 2" xfId="34"/>
    <cellStyle name="Neutralne 2" xfId="35"/>
    <cellStyle name="Normalny" xfId="0" builtinId="0"/>
    <cellStyle name="Normalny 2" xfId="36"/>
    <cellStyle name="Normalny 6" xfId="37"/>
    <cellStyle name="Obliczenia 2" xfId="38"/>
    <cellStyle name="Suma 2" xfId="39"/>
    <cellStyle name="Tekst objaśnienia 2" xfId="40"/>
    <cellStyle name="Tekst ostrzeżenia 2" xfId="41"/>
    <cellStyle name="Tytuł 2" xfId="42"/>
    <cellStyle name="Uwaga 2" xfId="43"/>
    <cellStyle name="Złe 2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R171"/>
  <sheetViews>
    <sheetView tabSelected="1" zoomScaleNormal="100" workbookViewId="0">
      <selection activeCell="F6" sqref="F6"/>
    </sheetView>
  </sheetViews>
  <sheetFormatPr defaultColWidth="9.109375" defaultRowHeight="12.6"/>
  <cols>
    <col min="1" max="1" width="3.6640625" style="19" customWidth="1"/>
    <col min="2" max="2" width="35.33203125" style="20" customWidth="1"/>
    <col min="3" max="3" width="14.33203125" style="20" customWidth="1"/>
    <col min="4" max="4" width="10.109375" style="21" customWidth="1"/>
    <col min="5" max="5" width="5" style="21" customWidth="1"/>
    <col min="6" max="6" width="17.5546875" style="22" customWidth="1"/>
    <col min="7" max="7" width="9.109375" style="9"/>
    <col min="8" max="8" width="16.44140625" style="23" customWidth="1"/>
    <col min="9" max="9" width="14" style="9" customWidth="1"/>
    <col min="10" max="11" width="9.109375" style="9"/>
    <col min="12" max="12" width="9.109375" style="60"/>
    <col min="13" max="13" width="11.5546875" style="60" bestFit="1" customWidth="1"/>
    <col min="14" max="15" width="9.109375" style="9"/>
    <col min="16" max="16" width="13.44140625" style="9" customWidth="1"/>
    <col min="17" max="16384" width="9.109375" style="9"/>
  </cols>
  <sheetData>
    <row r="1" spans="1:18">
      <c r="A1" s="18"/>
      <c r="B1" s="4"/>
      <c r="C1" s="4"/>
      <c r="D1" s="5"/>
      <c r="E1" s="5"/>
      <c r="F1" s="1"/>
    </row>
    <row r="2" spans="1:18" ht="46.8" customHeight="1">
      <c r="A2" s="18"/>
      <c r="B2" s="83" t="s">
        <v>23</v>
      </c>
      <c r="C2" s="83"/>
      <c r="D2" s="83"/>
      <c r="E2" s="83"/>
      <c r="F2" s="83"/>
    </row>
    <row r="3" spans="1:18" ht="12" customHeight="1" thickBot="1">
      <c r="A3" s="18"/>
      <c r="B3" s="6"/>
      <c r="C3" s="4"/>
      <c r="D3" s="5"/>
      <c r="E3" s="14"/>
      <c r="F3" s="1"/>
      <c r="J3" s="33"/>
      <c r="K3" s="33"/>
      <c r="L3" s="61"/>
      <c r="M3" s="61"/>
      <c r="N3" s="33"/>
      <c r="O3" s="33"/>
      <c r="P3" s="33"/>
      <c r="Q3" s="33"/>
      <c r="R3" s="33"/>
    </row>
    <row r="4" spans="1:18" s="24" customFormat="1" ht="15.75" customHeight="1" thickBot="1">
      <c r="A4" s="80" t="s">
        <v>22</v>
      </c>
      <c r="B4" s="81"/>
      <c r="C4" s="81"/>
      <c r="D4" s="81"/>
      <c r="E4" s="81"/>
      <c r="F4" s="82"/>
      <c r="H4" s="25"/>
      <c r="J4" s="48"/>
      <c r="K4" s="48"/>
      <c r="L4" s="62"/>
      <c r="M4" s="62"/>
      <c r="N4" s="48"/>
      <c r="O4" s="48"/>
      <c r="P4" s="48"/>
      <c r="Q4" s="48"/>
      <c r="R4" s="48"/>
    </row>
    <row r="5" spans="1:18" ht="25.05" customHeight="1">
      <c r="A5" s="70" t="s">
        <v>0</v>
      </c>
      <c r="B5" s="71" t="s">
        <v>4</v>
      </c>
      <c r="C5" s="71" t="s">
        <v>3</v>
      </c>
      <c r="D5" s="72" t="s">
        <v>6</v>
      </c>
      <c r="E5" s="71" t="s">
        <v>1</v>
      </c>
      <c r="F5" s="73" t="s">
        <v>7</v>
      </c>
      <c r="H5" s="52"/>
      <c r="I5" s="51"/>
      <c r="J5" s="53"/>
      <c r="K5" s="54"/>
      <c r="L5" s="59"/>
      <c r="M5" s="63"/>
      <c r="N5" s="46"/>
      <c r="O5" s="16"/>
      <c r="P5" s="47"/>
      <c r="Q5" s="33"/>
      <c r="R5" s="33"/>
    </row>
    <row r="6" spans="1:18" s="51" customFormat="1" ht="25.05" customHeight="1">
      <c r="A6" s="67">
        <v>1</v>
      </c>
      <c r="B6" s="30" t="s">
        <v>21</v>
      </c>
      <c r="C6" s="65" t="s">
        <v>14</v>
      </c>
      <c r="D6" s="49">
        <v>0</v>
      </c>
      <c r="E6" s="58">
        <v>1</v>
      </c>
      <c r="F6" s="68">
        <f>ROUND(D6*E6,2)</f>
        <v>0</v>
      </c>
      <c r="H6" s="52"/>
      <c r="J6" s="53"/>
      <c r="K6" s="54"/>
      <c r="L6" s="59"/>
      <c r="M6" s="64"/>
      <c r="N6" s="55"/>
      <c r="O6" s="56"/>
      <c r="P6" s="57"/>
      <c r="Q6" s="53"/>
      <c r="R6" s="53"/>
    </row>
    <row r="7" spans="1:18" s="51" customFormat="1" ht="25.05" customHeight="1">
      <c r="A7" s="69">
        <v>2</v>
      </c>
      <c r="B7" s="30" t="s">
        <v>2</v>
      </c>
      <c r="C7" s="65" t="s">
        <v>15</v>
      </c>
      <c r="D7" s="49">
        <v>0</v>
      </c>
      <c r="E7" s="50">
        <v>5</v>
      </c>
      <c r="F7" s="68">
        <f t="shared" ref="F7:F13" si="0">ROUND(D7*E7,2)</f>
        <v>0</v>
      </c>
      <c r="H7" s="52"/>
      <c r="J7" s="53"/>
      <c r="K7" s="54"/>
      <c r="L7" s="59"/>
      <c r="M7" s="64"/>
      <c r="N7" s="55"/>
      <c r="O7" s="56"/>
      <c r="P7" s="57"/>
      <c r="Q7" s="53"/>
      <c r="R7" s="53"/>
    </row>
    <row r="8" spans="1:18" s="51" customFormat="1" ht="25.05" customHeight="1">
      <c r="A8" s="67">
        <v>3</v>
      </c>
      <c r="B8" s="30" t="s">
        <v>8</v>
      </c>
      <c r="C8" s="65" t="s">
        <v>5</v>
      </c>
      <c r="D8" s="49">
        <v>0</v>
      </c>
      <c r="E8" s="58">
        <v>22</v>
      </c>
      <c r="F8" s="68">
        <f t="shared" si="0"/>
        <v>0</v>
      </c>
      <c r="H8" s="52"/>
      <c r="J8" s="53"/>
      <c r="K8" s="54"/>
      <c r="L8" s="59"/>
      <c r="M8" s="64"/>
      <c r="N8" s="55"/>
      <c r="O8" s="56"/>
      <c r="P8" s="57"/>
      <c r="Q8" s="53"/>
      <c r="R8" s="53"/>
    </row>
    <row r="9" spans="1:18" s="51" customFormat="1" ht="25.05" customHeight="1">
      <c r="A9" s="67">
        <v>4</v>
      </c>
      <c r="B9" s="30" t="s">
        <v>12</v>
      </c>
      <c r="C9" s="65" t="s">
        <v>11</v>
      </c>
      <c r="D9" s="49">
        <v>0</v>
      </c>
      <c r="E9" s="50">
        <v>16</v>
      </c>
      <c r="F9" s="68">
        <f t="shared" si="0"/>
        <v>0</v>
      </c>
      <c r="H9" s="52"/>
      <c r="J9" s="53"/>
      <c r="K9" s="54"/>
      <c r="L9" s="59"/>
      <c r="M9" s="64"/>
      <c r="N9" s="55"/>
      <c r="O9" s="56"/>
      <c r="P9" s="57"/>
      <c r="Q9" s="53"/>
      <c r="R9" s="53"/>
    </row>
    <row r="10" spans="1:18" s="51" customFormat="1" ht="25.05" customHeight="1">
      <c r="A10" s="69">
        <v>5</v>
      </c>
      <c r="B10" s="30" t="s">
        <v>13</v>
      </c>
      <c r="C10" s="65" t="s">
        <v>16</v>
      </c>
      <c r="D10" s="49">
        <v>0</v>
      </c>
      <c r="E10" s="58">
        <v>10</v>
      </c>
      <c r="F10" s="68">
        <f t="shared" si="0"/>
        <v>0</v>
      </c>
      <c r="H10" s="52"/>
      <c r="J10" s="53"/>
      <c r="K10" s="54"/>
      <c r="L10" s="59"/>
      <c r="M10" s="64"/>
      <c r="N10" s="55"/>
      <c r="O10" s="56"/>
      <c r="P10" s="57"/>
      <c r="Q10" s="53"/>
      <c r="R10" s="53"/>
    </row>
    <row r="11" spans="1:18" s="51" customFormat="1" ht="25.05" customHeight="1">
      <c r="A11" s="67">
        <v>6</v>
      </c>
      <c r="B11" s="30" t="s">
        <v>10</v>
      </c>
      <c r="C11" s="65" t="s">
        <v>9</v>
      </c>
      <c r="D11" s="49">
        <v>0</v>
      </c>
      <c r="E11" s="50">
        <v>66</v>
      </c>
      <c r="F11" s="68">
        <f t="shared" si="0"/>
        <v>0</v>
      </c>
      <c r="H11" s="52"/>
      <c r="J11" s="53"/>
      <c r="K11" s="54"/>
      <c r="L11" s="59"/>
      <c r="M11" s="64"/>
      <c r="N11" s="55"/>
      <c r="O11" s="56"/>
      <c r="P11" s="57"/>
      <c r="Q11" s="53"/>
      <c r="R11" s="53"/>
    </row>
    <row r="12" spans="1:18" ht="25.05" customHeight="1">
      <c r="A12" s="67">
        <v>7</v>
      </c>
      <c r="B12" s="30" t="s">
        <v>17</v>
      </c>
      <c r="C12" s="65" t="s">
        <v>18</v>
      </c>
      <c r="D12" s="49">
        <v>0</v>
      </c>
      <c r="E12" s="31">
        <v>3</v>
      </c>
      <c r="F12" s="68">
        <f t="shared" si="0"/>
        <v>0</v>
      </c>
      <c r="H12" s="52"/>
      <c r="I12" s="51"/>
      <c r="J12" s="53"/>
      <c r="K12" s="54"/>
      <c r="L12" s="59"/>
      <c r="M12" s="63"/>
      <c r="N12" s="46"/>
      <c r="O12" s="16"/>
      <c r="P12" s="47"/>
      <c r="Q12" s="33"/>
      <c r="R12" s="33"/>
    </row>
    <row r="13" spans="1:18" ht="25.05" customHeight="1" thickBot="1">
      <c r="A13" s="75">
        <v>8</v>
      </c>
      <c r="B13" s="79" t="s">
        <v>19</v>
      </c>
      <c r="C13" s="76" t="s">
        <v>20</v>
      </c>
      <c r="D13" s="77">
        <v>0</v>
      </c>
      <c r="E13" s="78">
        <v>1</v>
      </c>
      <c r="F13" s="84">
        <f t="shared" si="0"/>
        <v>0</v>
      </c>
      <c r="H13" s="52"/>
      <c r="I13" s="52"/>
      <c r="J13" s="53"/>
      <c r="K13" s="54"/>
      <c r="L13" s="59"/>
      <c r="M13" s="63"/>
      <c r="N13" s="46"/>
      <c r="O13" s="16"/>
      <c r="P13" s="47"/>
      <c r="Q13" s="33"/>
      <c r="R13" s="33"/>
    </row>
    <row r="14" spans="1:18" ht="13.8" customHeight="1" thickBot="1">
      <c r="A14" s="8"/>
      <c r="B14" s="7"/>
      <c r="C14" s="7"/>
      <c r="D14" s="80" t="s">
        <v>24</v>
      </c>
      <c r="E14" s="82"/>
      <c r="F14" s="85">
        <f>SUM(F6:F12)</f>
        <v>0</v>
      </c>
      <c r="H14" s="52"/>
      <c r="I14" s="51"/>
      <c r="J14" s="53"/>
      <c r="K14" s="53"/>
      <c r="L14" s="74"/>
      <c r="M14" s="61"/>
      <c r="N14" s="33"/>
      <c r="O14" s="33"/>
      <c r="P14" s="33"/>
      <c r="Q14" s="33"/>
      <c r="R14" s="33"/>
    </row>
    <row r="15" spans="1:18" ht="13.2" thickBot="1">
      <c r="A15" s="10"/>
      <c r="B15" s="10"/>
      <c r="C15" s="10"/>
      <c r="D15" s="80" t="s">
        <v>26</v>
      </c>
      <c r="E15" s="82"/>
      <c r="F15" s="66">
        <f>ROUND(F14*0.23,2)</f>
        <v>0</v>
      </c>
      <c r="H15" s="52"/>
      <c r="I15" s="51"/>
      <c r="J15" s="53"/>
      <c r="K15" s="53"/>
      <c r="L15" s="74"/>
      <c r="M15" s="61"/>
      <c r="N15" s="33"/>
      <c r="O15" s="33"/>
      <c r="P15" s="33"/>
      <c r="Q15" s="33"/>
      <c r="R15" s="33"/>
    </row>
    <row r="16" spans="1:18" ht="13.2" thickBot="1">
      <c r="A16" s="10"/>
      <c r="B16" s="41"/>
      <c r="C16" s="11"/>
      <c r="D16" s="80" t="s">
        <v>25</v>
      </c>
      <c r="E16" s="82"/>
      <c r="F16" s="66">
        <f>F14+F15</f>
        <v>0</v>
      </c>
      <c r="G16" s="26"/>
      <c r="H16" s="52"/>
      <c r="I16" s="51"/>
      <c r="J16" s="53"/>
      <c r="K16" s="53"/>
      <c r="L16" s="74"/>
      <c r="M16" s="61"/>
      <c r="N16" s="33"/>
      <c r="O16" s="33"/>
      <c r="P16" s="33"/>
      <c r="Q16" s="33"/>
      <c r="R16" s="33"/>
    </row>
    <row r="17" spans="1:18">
      <c r="B17" s="42"/>
      <c r="C17" s="2"/>
      <c r="D17" s="2"/>
      <c r="E17" s="2"/>
      <c r="F17" s="2"/>
      <c r="G17" s="27"/>
      <c r="H17" s="52"/>
      <c r="I17" s="51"/>
      <c r="J17" s="53"/>
      <c r="K17" s="53"/>
      <c r="L17" s="74"/>
      <c r="M17" s="61"/>
      <c r="N17" s="33"/>
      <c r="O17" s="33"/>
      <c r="P17" s="33"/>
      <c r="Q17" s="33"/>
      <c r="R17" s="33"/>
    </row>
    <row r="18" spans="1:18">
      <c r="B18" s="43"/>
      <c r="C18" s="12"/>
      <c r="D18" s="12"/>
      <c r="E18" s="12"/>
      <c r="F18" s="12"/>
      <c r="G18" s="28"/>
    </row>
    <row r="19" spans="1:18">
      <c r="B19" s="43"/>
      <c r="C19" s="12"/>
      <c r="D19" s="12"/>
      <c r="E19" s="12"/>
      <c r="F19" s="12"/>
      <c r="G19" s="28"/>
    </row>
    <row r="20" spans="1:18">
      <c r="A20" s="18"/>
      <c r="B20" s="43"/>
      <c r="C20" s="12"/>
      <c r="D20" s="12"/>
      <c r="E20" s="12"/>
      <c r="F20" s="17"/>
      <c r="G20" s="27"/>
    </row>
    <row r="21" spans="1:18">
      <c r="A21" s="18"/>
      <c r="B21" s="44"/>
      <c r="C21" s="3"/>
      <c r="D21" s="5"/>
      <c r="E21" s="5"/>
      <c r="F21" s="15"/>
      <c r="G21" s="22"/>
      <c r="L21" s="9"/>
      <c r="M21" s="9"/>
    </row>
    <row r="22" spans="1:18">
      <c r="A22" s="18"/>
      <c r="B22" s="44"/>
      <c r="C22" s="3"/>
      <c r="D22" s="5"/>
      <c r="E22" s="5"/>
      <c r="F22" s="15"/>
      <c r="G22" s="22"/>
      <c r="L22" s="9"/>
      <c r="M22" s="9"/>
    </row>
    <row r="23" spans="1:18">
      <c r="A23" s="18"/>
      <c r="B23" s="44"/>
      <c r="C23" s="3"/>
      <c r="D23" s="5"/>
      <c r="E23" s="5"/>
      <c r="F23" s="15"/>
      <c r="G23" s="22"/>
      <c r="L23" s="9"/>
      <c r="M23" s="9"/>
    </row>
    <row r="24" spans="1:18">
      <c r="A24" s="18"/>
      <c r="B24" s="44"/>
      <c r="C24" s="3"/>
      <c r="D24" s="5"/>
      <c r="E24" s="5"/>
      <c r="F24" s="15"/>
      <c r="G24" s="22"/>
      <c r="L24" s="9"/>
      <c r="M24" s="9"/>
    </row>
    <row r="25" spans="1:18">
      <c r="A25" s="18"/>
      <c r="B25" s="44"/>
      <c r="C25" s="3"/>
      <c r="D25" s="5"/>
      <c r="E25" s="5"/>
      <c r="F25" s="15"/>
      <c r="G25" s="22"/>
      <c r="L25" s="9"/>
      <c r="M25" s="9"/>
    </row>
    <row r="26" spans="1:18">
      <c r="A26" s="18"/>
      <c r="B26" s="45"/>
      <c r="C26" s="45"/>
      <c r="D26" s="5"/>
      <c r="E26" s="5"/>
      <c r="F26" s="15"/>
      <c r="G26" s="22"/>
      <c r="L26" s="9"/>
      <c r="M26" s="9"/>
    </row>
    <row r="27" spans="1:18">
      <c r="A27" s="18"/>
      <c r="B27" s="45"/>
      <c r="C27" s="45"/>
      <c r="D27" s="5"/>
      <c r="E27" s="5"/>
      <c r="F27" s="15"/>
      <c r="G27" s="22"/>
      <c r="L27" s="9"/>
      <c r="M27" s="9"/>
    </row>
    <row r="28" spans="1:18">
      <c r="A28" s="18"/>
      <c r="B28" s="45"/>
      <c r="C28" s="13"/>
      <c r="D28" s="5"/>
      <c r="E28" s="5"/>
      <c r="F28" s="15"/>
      <c r="G28" s="22"/>
      <c r="L28" s="9"/>
      <c r="M28" s="9"/>
    </row>
    <row r="29" spans="1:18">
      <c r="A29" s="18"/>
      <c r="B29" s="45"/>
      <c r="C29" s="13"/>
      <c r="D29" s="5"/>
      <c r="E29" s="5"/>
      <c r="F29" s="15"/>
      <c r="G29" s="22"/>
      <c r="L29" s="9"/>
      <c r="M29" s="9"/>
    </row>
    <row r="30" spans="1:18">
      <c r="A30" s="18"/>
      <c r="B30" s="45"/>
      <c r="C30" s="13"/>
      <c r="D30" s="5"/>
      <c r="E30" s="5"/>
      <c r="F30" s="15"/>
      <c r="G30" s="22"/>
      <c r="L30" s="9"/>
      <c r="M30" s="9"/>
    </row>
    <row r="31" spans="1:18">
      <c r="A31" s="18"/>
      <c r="B31" s="45"/>
      <c r="C31" s="13"/>
      <c r="D31" s="5"/>
      <c r="E31" s="5"/>
      <c r="F31" s="15"/>
      <c r="G31" s="22"/>
      <c r="L31" s="9"/>
      <c r="M31" s="9"/>
    </row>
    <row r="32" spans="1:18">
      <c r="A32" s="18"/>
      <c r="B32" s="45"/>
      <c r="C32" s="13"/>
      <c r="D32" s="5"/>
      <c r="E32" s="5"/>
      <c r="F32" s="15"/>
      <c r="G32" s="22"/>
      <c r="L32" s="9"/>
      <c r="M32" s="9"/>
    </row>
    <row r="33" spans="1:13">
      <c r="A33" s="18"/>
      <c r="B33" s="45"/>
      <c r="C33" s="13"/>
      <c r="D33" s="5"/>
      <c r="E33" s="5"/>
      <c r="F33" s="15"/>
      <c r="G33" s="22"/>
      <c r="L33" s="9"/>
      <c r="M33" s="9"/>
    </row>
    <row r="34" spans="1:13">
      <c r="A34" s="18"/>
      <c r="B34" s="45"/>
      <c r="C34" s="13"/>
      <c r="D34" s="5"/>
      <c r="E34" s="5"/>
      <c r="F34" s="15"/>
      <c r="G34" s="22"/>
      <c r="L34" s="9"/>
      <c r="M34" s="9"/>
    </row>
    <row r="35" spans="1:13">
      <c r="A35" s="18"/>
      <c r="B35" s="45"/>
      <c r="C35" s="13"/>
      <c r="D35" s="5"/>
      <c r="E35" s="5"/>
      <c r="F35" s="15"/>
      <c r="G35" s="22"/>
      <c r="H35" s="32"/>
      <c r="I35" s="33"/>
      <c r="J35" s="33"/>
      <c r="K35" s="33"/>
      <c r="L35" s="9"/>
      <c r="M35" s="9"/>
    </row>
    <row r="36" spans="1:13">
      <c r="A36" s="18"/>
      <c r="B36" s="45"/>
      <c r="C36" s="13"/>
      <c r="D36" s="5"/>
      <c r="E36" s="5"/>
      <c r="F36" s="15"/>
      <c r="G36" s="34"/>
      <c r="H36" s="32"/>
      <c r="I36" s="33"/>
      <c r="J36" s="33"/>
      <c r="K36" s="33"/>
      <c r="L36" s="33"/>
      <c r="M36" s="9"/>
    </row>
    <row r="37" spans="1:13">
      <c r="B37" s="9"/>
      <c r="C37" s="9"/>
      <c r="D37" s="9"/>
      <c r="E37" s="9"/>
      <c r="F37" s="29"/>
      <c r="G37" s="33"/>
      <c r="H37" s="39"/>
      <c r="I37" s="39"/>
      <c r="J37" s="39"/>
      <c r="K37" s="38"/>
      <c r="L37" s="61"/>
    </row>
    <row r="38" spans="1:13" ht="13.2">
      <c r="B38" s="9"/>
      <c r="C38" s="9"/>
      <c r="D38" s="9"/>
      <c r="E38" s="9"/>
      <c r="F38" s="29"/>
      <c r="G38" s="33"/>
      <c r="H38" s="35"/>
      <c r="I38" s="36"/>
      <c r="J38" s="37"/>
      <c r="K38" s="38"/>
      <c r="L38" s="61"/>
    </row>
    <row r="39" spans="1:13" ht="13.2">
      <c r="B39" s="9"/>
      <c r="C39" s="9"/>
      <c r="D39" s="9"/>
      <c r="E39" s="9"/>
      <c r="F39" s="29"/>
      <c r="G39" s="33"/>
      <c r="H39" s="37"/>
      <c r="I39" s="36"/>
      <c r="J39" s="40"/>
      <c r="K39" s="38"/>
      <c r="L39" s="61"/>
    </row>
    <row r="40" spans="1:13" ht="13.2">
      <c r="B40" s="9"/>
      <c r="C40" s="9"/>
      <c r="D40" s="9"/>
      <c r="E40" s="9"/>
      <c r="F40" s="29"/>
      <c r="G40" s="33"/>
      <c r="H40" s="37"/>
      <c r="I40" s="36"/>
      <c r="J40" s="40"/>
      <c r="K40" s="38"/>
      <c r="L40" s="61"/>
    </row>
    <row r="41" spans="1:13" ht="13.2">
      <c r="B41" s="9"/>
      <c r="C41" s="9"/>
      <c r="D41" s="9"/>
      <c r="E41" s="9"/>
      <c r="F41" s="29"/>
      <c r="G41" s="33"/>
      <c r="H41" s="37"/>
      <c r="I41" s="36"/>
      <c r="J41" s="40"/>
      <c r="K41" s="38"/>
      <c r="L41" s="61"/>
    </row>
    <row r="42" spans="1:13" ht="13.2">
      <c r="D42" s="9"/>
      <c r="E42" s="9"/>
      <c r="F42" s="29"/>
      <c r="G42" s="33"/>
      <c r="H42" s="37"/>
      <c r="I42" s="36"/>
      <c r="J42" s="40"/>
      <c r="K42" s="38"/>
      <c r="L42" s="61"/>
    </row>
    <row r="43" spans="1:13" ht="13.2">
      <c r="D43" s="9"/>
      <c r="E43" s="9"/>
      <c r="F43" s="29"/>
      <c r="G43" s="33"/>
      <c r="H43" s="37"/>
      <c r="I43" s="36"/>
      <c r="J43" s="40"/>
      <c r="K43" s="38"/>
      <c r="L43" s="61"/>
    </row>
    <row r="44" spans="1:13" ht="13.2">
      <c r="D44" s="9"/>
      <c r="E44" s="9"/>
      <c r="F44" s="29"/>
      <c r="G44" s="33"/>
      <c r="H44" s="37"/>
      <c r="I44" s="36"/>
      <c r="J44" s="40"/>
      <c r="K44" s="38"/>
      <c r="L44" s="61"/>
    </row>
    <row r="45" spans="1:13" ht="13.2">
      <c r="B45" s="9"/>
      <c r="C45" s="9"/>
      <c r="D45" s="9"/>
      <c r="E45" s="9"/>
      <c r="F45" s="29"/>
      <c r="G45" s="33"/>
      <c r="H45" s="37"/>
      <c r="I45" s="36"/>
      <c r="J45" s="40"/>
      <c r="K45" s="38"/>
      <c r="L45" s="61"/>
    </row>
    <row r="46" spans="1:13" ht="13.2">
      <c r="B46" s="9"/>
      <c r="C46" s="9"/>
      <c r="D46" s="9"/>
      <c r="E46" s="9"/>
      <c r="F46" s="29"/>
      <c r="G46" s="33"/>
      <c r="H46" s="37"/>
      <c r="I46" s="36"/>
      <c r="J46" s="40"/>
      <c r="K46" s="38"/>
      <c r="L46" s="61"/>
    </row>
    <row r="47" spans="1:13" ht="13.2">
      <c r="B47" s="9"/>
      <c r="C47" s="9"/>
      <c r="D47" s="9"/>
      <c r="E47" s="9"/>
      <c r="F47" s="29"/>
      <c r="G47" s="33"/>
      <c r="H47" s="37"/>
      <c r="I47" s="36"/>
      <c r="J47" s="40"/>
      <c r="K47" s="38"/>
      <c r="L47" s="61"/>
    </row>
    <row r="48" spans="1:13" ht="13.2">
      <c r="B48" s="9"/>
      <c r="C48" s="9"/>
      <c r="D48" s="9"/>
      <c r="E48" s="9"/>
      <c r="F48" s="29"/>
      <c r="G48" s="33"/>
      <c r="H48" s="37"/>
      <c r="I48" s="36"/>
      <c r="J48" s="40"/>
      <c r="K48" s="38"/>
      <c r="L48" s="61"/>
    </row>
    <row r="49" spans="2:12" ht="13.2">
      <c r="B49" s="9"/>
      <c r="C49" s="9"/>
      <c r="D49" s="9"/>
      <c r="E49" s="9"/>
      <c r="F49" s="29"/>
      <c r="G49" s="33"/>
      <c r="H49" s="37"/>
      <c r="I49" s="36"/>
      <c r="J49" s="40"/>
      <c r="K49" s="38"/>
      <c r="L49" s="61"/>
    </row>
    <row r="50" spans="2:12" ht="13.2">
      <c r="B50" s="9"/>
      <c r="C50" s="9"/>
      <c r="D50" s="9"/>
      <c r="E50" s="9"/>
      <c r="F50" s="29"/>
      <c r="G50" s="33"/>
      <c r="H50" s="37"/>
      <c r="I50" s="36"/>
      <c r="J50" s="40"/>
      <c r="K50" s="38"/>
      <c r="L50" s="61"/>
    </row>
    <row r="51" spans="2:12" ht="13.2">
      <c r="B51" s="9"/>
      <c r="C51" s="9"/>
      <c r="D51" s="9"/>
      <c r="E51" s="9"/>
      <c r="F51" s="29"/>
      <c r="G51" s="33"/>
      <c r="H51" s="37"/>
      <c r="I51" s="36"/>
      <c r="J51" s="40"/>
      <c r="K51" s="38"/>
      <c r="L51" s="61"/>
    </row>
    <row r="52" spans="2:12" ht="13.2">
      <c r="B52" s="9"/>
      <c r="C52" s="9"/>
      <c r="D52" s="9"/>
      <c r="E52" s="9"/>
      <c r="F52" s="29"/>
      <c r="G52" s="33"/>
      <c r="H52" s="37"/>
      <c r="I52" s="36"/>
      <c r="J52" s="40"/>
      <c r="K52" s="38"/>
      <c r="L52" s="61"/>
    </row>
    <row r="53" spans="2:12" ht="13.2">
      <c r="B53" s="9"/>
      <c r="C53" s="9"/>
      <c r="D53" s="9"/>
      <c r="E53" s="9"/>
      <c r="F53" s="29"/>
      <c r="G53" s="33"/>
      <c r="H53" s="37"/>
      <c r="I53" s="36"/>
      <c r="J53" s="40"/>
      <c r="K53" s="38"/>
      <c r="L53" s="61"/>
    </row>
    <row r="54" spans="2:12" ht="13.2">
      <c r="B54" s="9"/>
      <c r="C54" s="9"/>
      <c r="D54" s="9"/>
      <c r="E54" s="9"/>
      <c r="F54" s="29"/>
      <c r="G54" s="33"/>
      <c r="H54" s="37"/>
      <c r="I54" s="36"/>
      <c r="J54" s="40"/>
      <c r="K54" s="38"/>
      <c r="L54" s="61"/>
    </row>
    <row r="55" spans="2:12" ht="13.2">
      <c r="B55" s="9"/>
      <c r="C55" s="9"/>
      <c r="D55" s="9"/>
      <c r="E55" s="9"/>
      <c r="F55" s="29"/>
      <c r="G55" s="33"/>
      <c r="H55" s="37"/>
      <c r="I55" s="36"/>
      <c r="J55" s="40"/>
      <c r="K55" s="38"/>
      <c r="L55" s="61"/>
    </row>
    <row r="56" spans="2:12" ht="13.2">
      <c r="G56" s="33"/>
      <c r="H56" s="37"/>
      <c r="I56" s="36"/>
      <c r="J56" s="40"/>
      <c r="K56" s="38"/>
      <c r="L56" s="61"/>
    </row>
    <row r="57" spans="2:12" ht="13.2">
      <c r="G57" s="33"/>
      <c r="H57" s="37"/>
      <c r="I57" s="36"/>
      <c r="J57" s="40"/>
      <c r="K57" s="38"/>
      <c r="L57" s="61"/>
    </row>
    <row r="58" spans="2:12" ht="13.2">
      <c r="G58" s="33"/>
      <c r="H58" s="37"/>
      <c r="I58" s="36"/>
      <c r="J58" s="40"/>
      <c r="K58" s="38"/>
      <c r="L58" s="61"/>
    </row>
    <row r="59" spans="2:12" ht="13.2">
      <c r="G59" s="33"/>
      <c r="H59" s="37"/>
      <c r="I59" s="36"/>
      <c r="J59" s="40"/>
      <c r="K59" s="38"/>
      <c r="L59" s="61"/>
    </row>
    <row r="60" spans="2:12" ht="13.2">
      <c r="G60" s="33"/>
      <c r="H60" s="37"/>
      <c r="I60" s="36"/>
      <c r="J60" s="40"/>
      <c r="K60" s="38"/>
      <c r="L60" s="61"/>
    </row>
    <row r="61" spans="2:12" ht="13.2">
      <c r="G61" s="33"/>
      <c r="H61" s="37"/>
      <c r="I61" s="36"/>
      <c r="J61" s="40"/>
      <c r="K61" s="38"/>
      <c r="L61" s="61"/>
    </row>
    <row r="62" spans="2:12" ht="13.2">
      <c r="G62" s="33"/>
      <c r="H62" s="37"/>
      <c r="I62" s="36"/>
      <c r="J62" s="40"/>
      <c r="K62" s="38"/>
      <c r="L62" s="61"/>
    </row>
    <row r="63" spans="2:12" ht="13.2">
      <c r="G63" s="33"/>
      <c r="H63" s="37"/>
      <c r="I63" s="36"/>
      <c r="J63" s="40"/>
      <c r="K63" s="38"/>
      <c r="L63" s="61"/>
    </row>
    <row r="64" spans="2:12" ht="13.2">
      <c r="G64" s="33"/>
      <c r="H64" s="37"/>
      <c r="I64" s="36"/>
      <c r="J64" s="40"/>
      <c r="K64" s="38"/>
      <c r="L64" s="61"/>
    </row>
    <row r="65" spans="7:12" ht="13.2">
      <c r="G65" s="33"/>
      <c r="H65" s="37"/>
      <c r="I65" s="36"/>
      <c r="J65" s="40"/>
      <c r="K65" s="38"/>
      <c r="L65" s="61"/>
    </row>
    <row r="66" spans="7:12" ht="13.2">
      <c r="G66" s="33"/>
      <c r="H66" s="37"/>
      <c r="I66" s="36"/>
      <c r="J66" s="40"/>
      <c r="K66" s="38"/>
      <c r="L66" s="61"/>
    </row>
    <row r="67" spans="7:12" ht="13.2">
      <c r="G67" s="33"/>
      <c r="H67" s="37"/>
      <c r="I67" s="36"/>
      <c r="J67" s="40"/>
      <c r="K67" s="38"/>
      <c r="L67" s="61"/>
    </row>
    <row r="68" spans="7:12" ht="13.2">
      <c r="G68" s="33"/>
      <c r="H68" s="37"/>
      <c r="I68" s="36"/>
      <c r="J68" s="40"/>
      <c r="K68" s="38"/>
      <c r="L68" s="61"/>
    </row>
    <row r="69" spans="7:12" ht="13.2">
      <c r="G69" s="33"/>
      <c r="H69" s="37"/>
      <c r="I69" s="36"/>
      <c r="J69" s="40"/>
      <c r="K69" s="38"/>
      <c r="L69" s="61"/>
    </row>
    <row r="70" spans="7:12" ht="13.2">
      <c r="G70" s="33"/>
      <c r="H70" s="37"/>
      <c r="I70" s="36"/>
      <c r="J70" s="40"/>
      <c r="K70" s="38"/>
      <c r="L70" s="61"/>
    </row>
    <row r="71" spans="7:12" ht="13.2">
      <c r="G71" s="33"/>
      <c r="H71" s="37"/>
      <c r="I71" s="36"/>
      <c r="J71" s="40"/>
      <c r="K71" s="38"/>
      <c r="L71" s="61"/>
    </row>
    <row r="72" spans="7:12" ht="13.2">
      <c r="G72" s="33"/>
      <c r="H72" s="37"/>
      <c r="I72" s="36"/>
      <c r="J72" s="40"/>
      <c r="K72" s="38"/>
      <c r="L72" s="61"/>
    </row>
    <row r="73" spans="7:12" ht="13.2">
      <c r="G73" s="33"/>
      <c r="H73" s="37"/>
      <c r="I73" s="36"/>
      <c r="J73" s="40"/>
      <c r="K73" s="38"/>
      <c r="L73" s="61"/>
    </row>
    <row r="74" spans="7:12" ht="13.2">
      <c r="G74" s="33"/>
      <c r="H74" s="37"/>
      <c r="I74" s="36"/>
      <c r="J74" s="40"/>
      <c r="K74" s="38"/>
      <c r="L74" s="61"/>
    </row>
    <row r="75" spans="7:12" ht="13.2">
      <c r="G75" s="33"/>
      <c r="H75" s="37"/>
      <c r="I75" s="36"/>
      <c r="J75" s="40"/>
      <c r="K75" s="38"/>
      <c r="L75" s="61"/>
    </row>
    <row r="76" spans="7:12" ht="13.2">
      <c r="G76" s="33"/>
      <c r="H76" s="37"/>
      <c r="I76" s="36"/>
      <c r="J76" s="40"/>
      <c r="K76" s="38"/>
      <c r="L76" s="61"/>
    </row>
    <row r="77" spans="7:12" ht="13.2">
      <c r="G77" s="33"/>
      <c r="H77" s="37"/>
      <c r="I77" s="36"/>
      <c r="J77" s="40"/>
      <c r="K77" s="38"/>
      <c r="L77" s="61"/>
    </row>
    <row r="78" spans="7:12" ht="13.2">
      <c r="G78" s="33"/>
      <c r="H78" s="37"/>
      <c r="I78" s="36"/>
      <c r="J78" s="40"/>
      <c r="K78" s="38"/>
      <c r="L78" s="61"/>
    </row>
    <row r="79" spans="7:12" ht="13.2">
      <c r="G79" s="33"/>
      <c r="H79" s="37"/>
      <c r="I79" s="36"/>
      <c r="J79" s="40"/>
      <c r="K79" s="38"/>
      <c r="L79" s="61"/>
    </row>
    <row r="80" spans="7:12" ht="13.2">
      <c r="G80" s="33"/>
      <c r="H80" s="37"/>
      <c r="I80" s="36"/>
      <c r="J80" s="40"/>
      <c r="K80" s="38"/>
      <c r="L80" s="61"/>
    </row>
    <row r="81" spans="7:12" ht="13.2">
      <c r="G81" s="33"/>
      <c r="H81" s="37"/>
      <c r="I81" s="36"/>
      <c r="J81" s="40"/>
      <c r="K81" s="38"/>
      <c r="L81" s="61"/>
    </row>
    <row r="82" spans="7:12" ht="13.2">
      <c r="G82" s="33"/>
      <c r="H82" s="37"/>
      <c r="I82" s="36"/>
      <c r="J82" s="40"/>
      <c r="K82" s="38"/>
      <c r="L82" s="61"/>
    </row>
    <row r="83" spans="7:12" ht="13.2">
      <c r="G83" s="33"/>
      <c r="H83" s="37"/>
      <c r="I83" s="36"/>
      <c r="J83" s="40"/>
      <c r="K83" s="38"/>
      <c r="L83" s="61"/>
    </row>
    <row r="84" spans="7:12" ht="13.2">
      <c r="G84" s="33"/>
      <c r="H84" s="37"/>
      <c r="I84" s="36"/>
      <c r="J84" s="40"/>
      <c r="K84" s="38"/>
      <c r="L84" s="61"/>
    </row>
    <row r="85" spans="7:12" ht="13.2">
      <c r="G85" s="33"/>
      <c r="H85" s="37"/>
      <c r="I85" s="36"/>
      <c r="J85" s="40"/>
      <c r="K85" s="38"/>
      <c r="L85" s="61"/>
    </row>
    <row r="86" spans="7:12" ht="13.2">
      <c r="G86" s="33"/>
      <c r="H86" s="37"/>
      <c r="I86" s="36"/>
      <c r="J86" s="40"/>
      <c r="K86" s="38"/>
      <c r="L86" s="61"/>
    </row>
    <row r="87" spans="7:12" ht="13.2">
      <c r="G87" s="33"/>
      <c r="H87" s="37"/>
      <c r="I87" s="36"/>
      <c r="J87" s="40"/>
      <c r="K87" s="38"/>
      <c r="L87" s="61"/>
    </row>
    <row r="88" spans="7:12" ht="13.2">
      <c r="G88" s="33"/>
      <c r="H88" s="37"/>
      <c r="I88" s="36"/>
      <c r="J88" s="40"/>
      <c r="K88" s="38"/>
      <c r="L88" s="61"/>
    </row>
    <row r="89" spans="7:12" ht="13.2">
      <c r="G89" s="33"/>
      <c r="H89" s="37"/>
      <c r="I89" s="36"/>
      <c r="J89" s="40"/>
      <c r="K89" s="38"/>
      <c r="L89" s="61"/>
    </row>
    <row r="90" spans="7:12" ht="13.2">
      <c r="G90" s="33"/>
      <c r="H90" s="37"/>
      <c r="I90" s="36"/>
      <c r="J90" s="40"/>
      <c r="K90" s="38"/>
      <c r="L90" s="61"/>
    </row>
    <row r="91" spans="7:12" ht="13.2">
      <c r="G91" s="33"/>
      <c r="H91" s="37"/>
      <c r="I91" s="36"/>
      <c r="J91" s="40"/>
      <c r="K91" s="38"/>
      <c r="L91" s="61"/>
    </row>
    <row r="92" spans="7:12" ht="13.2">
      <c r="G92" s="33"/>
      <c r="H92" s="37"/>
      <c r="I92" s="36"/>
      <c r="J92" s="40"/>
      <c r="K92" s="38"/>
      <c r="L92" s="61"/>
    </row>
    <row r="93" spans="7:12" ht="13.2">
      <c r="G93" s="33"/>
      <c r="H93" s="37"/>
      <c r="I93" s="36"/>
      <c r="J93" s="40"/>
      <c r="K93" s="38"/>
      <c r="L93" s="61"/>
    </row>
    <row r="94" spans="7:12" ht="13.2">
      <c r="G94" s="33"/>
      <c r="H94" s="37"/>
      <c r="I94" s="36"/>
      <c r="J94" s="40"/>
      <c r="K94" s="38"/>
      <c r="L94" s="61"/>
    </row>
    <row r="95" spans="7:12" ht="13.2">
      <c r="G95" s="33"/>
      <c r="H95" s="37"/>
      <c r="I95" s="36"/>
      <c r="J95" s="40"/>
      <c r="K95" s="38"/>
      <c r="L95" s="61"/>
    </row>
    <row r="96" spans="7:12" ht="13.2">
      <c r="G96" s="33"/>
      <c r="H96" s="37"/>
      <c r="I96" s="36"/>
      <c r="J96" s="40"/>
      <c r="K96" s="38"/>
      <c r="L96" s="61"/>
    </row>
    <row r="97" spans="7:12" ht="13.2">
      <c r="G97" s="33"/>
      <c r="H97" s="37"/>
      <c r="I97" s="36"/>
      <c r="J97" s="40"/>
      <c r="K97" s="38"/>
      <c r="L97" s="61"/>
    </row>
    <row r="98" spans="7:12" ht="13.2">
      <c r="G98" s="33"/>
      <c r="H98" s="37"/>
      <c r="I98" s="36"/>
      <c r="J98" s="40"/>
      <c r="K98" s="38"/>
      <c r="L98" s="61"/>
    </row>
    <row r="99" spans="7:12" ht="13.2">
      <c r="G99" s="33"/>
      <c r="H99" s="37"/>
      <c r="I99" s="36"/>
      <c r="J99" s="40"/>
      <c r="K99" s="38"/>
      <c r="L99" s="61"/>
    </row>
    <row r="100" spans="7:12" ht="13.2">
      <c r="G100" s="33"/>
      <c r="H100" s="37"/>
      <c r="I100" s="36"/>
      <c r="J100" s="40"/>
      <c r="K100" s="38"/>
      <c r="L100" s="61"/>
    </row>
    <row r="101" spans="7:12" ht="13.2">
      <c r="G101" s="33"/>
      <c r="H101" s="37"/>
      <c r="I101" s="36"/>
      <c r="J101" s="40"/>
      <c r="K101" s="38"/>
      <c r="L101" s="61"/>
    </row>
    <row r="102" spans="7:12" ht="13.2">
      <c r="G102" s="33"/>
      <c r="H102" s="37"/>
      <c r="I102" s="36"/>
      <c r="J102" s="40"/>
      <c r="K102" s="38"/>
      <c r="L102" s="61"/>
    </row>
    <row r="103" spans="7:12" ht="13.2">
      <c r="G103" s="33"/>
      <c r="H103" s="37"/>
      <c r="I103" s="36"/>
      <c r="J103" s="40"/>
      <c r="K103" s="38"/>
      <c r="L103" s="61"/>
    </row>
    <row r="104" spans="7:12" ht="13.2">
      <c r="G104" s="33"/>
      <c r="H104" s="37"/>
      <c r="I104" s="36"/>
      <c r="J104" s="40"/>
      <c r="K104" s="38"/>
      <c r="L104" s="61"/>
    </row>
    <row r="105" spans="7:12" ht="13.2">
      <c r="G105" s="33"/>
      <c r="H105" s="37"/>
      <c r="I105" s="36"/>
      <c r="J105" s="40"/>
      <c r="K105" s="38"/>
      <c r="L105" s="61"/>
    </row>
    <row r="106" spans="7:12" ht="13.2">
      <c r="G106" s="33"/>
      <c r="H106" s="37"/>
      <c r="I106" s="36"/>
      <c r="J106" s="40"/>
      <c r="K106" s="38"/>
      <c r="L106" s="61"/>
    </row>
    <row r="107" spans="7:12" ht="13.2">
      <c r="G107" s="33"/>
      <c r="H107" s="37"/>
      <c r="I107" s="36"/>
      <c r="J107" s="40"/>
      <c r="K107" s="38"/>
      <c r="L107" s="61"/>
    </row>
    <row r="108" spans="7:12" ht="13.2">
      <c r="G108" s="33"/>
      <c r="H108" s="37"/>
      <c r="I108" s="36"/>
      <c r="J108" s="40"/>
      <c r="K108" s="38"/>
      <c r="L108" s="61"/>
    </row>
    <row r="109" spans="7:12" ht="13.2">
      <c r="G109" s="33"/>
      <c r="H109" s="37"/>
      <c r="I109" s="36"/>
      <c r="J109" s="40"/>
      <c r="K109" s="38"/>
      <c r="L109" s="61"/>
    </row>
    <row r="110" spans="7:12" ht="13.2">
      <c r="G110" s="33"/>
      <c r="H110" s="37"/>
      <c r="I110" s="36"/>
      <c r="J110" s="40"/>
      <c r="K110" s="38"/>
      <c r="L110" s="61"/>
    </row>
    <row r="111" spans="7:12" ht="13.2">
      <c r="G111" s="33"/>
      <c r="H111" s="37"/>
      <c r="I111" s="36"/>
      <c r="J111" s="40"/>
      <c r="K111" s="38"/>
      <c r="L111" s="61"/>
    </row>
    <row r="112" spans="7:12" ht="13.2">
      <c r="G112" s="33"/>
      <c r="H112" s="37"/>
      <c r="I112" s="36"/>
      <c r="J112" s="40"/>
      <c r="K112" s="38"/>
      <c r="L112" s="61"/>
    </row>
    <row r="113" spans="7:12" ht="13.2">
      <c r="G113" s="33"/>
      <c r="H113" s="37"/>
      <c r="I113" s="36"/>
      <c r="J113" s="40"/>
      <c r="K113" s="38"/>
      <c r="L113" s="61"/>
    </row>
    <row r="114" spans="7:12" ht="13.2">
      <c r="G114" s="33"/>
      <c r="H114" s="37"/>
      <c r="I114" s="36"/>
      <c r="J114" s="40"/>
      <c r="K114" s="38"/>
      <c r="L114" s="61"/>
    </row>
    <row r="115" spans="7:12" ht="13.2">
      <c r="G115" s="33"/>
      <c r="H115" s="37"/>
      <c r="I115" s="36"/>
      <c r="J115" s="40"/>
      <c r="K115" s="38"/>
      <c r="L115" s="61"/>
    </row>
    <row r="116" spans="7:12" ht="13.2">
      <c r="G116" s="33"/>
      <c r="H116" s="37"/>
      <c r="I116" s="36"/>
      <c r="J116" s="40"/>
      <c r="K116" s="38"/>
      <c r="L116" s="61"/>
    </row>
    <row r="117" spans="7:12" ht="13.2">
      <c r="G117" s="33"/>
      <c r="H117" s="37"/>
      <c r="I117" s="36"/>
      <c r="J117" s="40"/>
      <c r="K117" s="38"/>
      <c r="L117" s="61"/>
    </row>
    <row r="118" spans="7:12" ht="13.2">
      <c r="G118" s="33"/>
      <c r="H118" s="37"/>
      <c r="I118" s="36"/>
      <c r="J118" s="40"/>
      <c r="K118" s="38"/>
      <c r="L118" s="61"/>
    </row>
    <row r="119" spans="7:12" ht="13.2">
      <c r="G119" s="33"/>
      <c r="H119" s="37"/>
      <c r="I119" s="36"/>
      <c r="J119" s="40"/>
      <c r="K119" s="38"/>
      <c r="L119" s="61"/>
    </row>
    <row r="120" spans="7:12" ht="13.2">
      <c r="G120" s="33"/>
      <c r="H120" s="37"/>
      <c r="I120" s="36"/>
      <c r="J120" s="40"/>
      <c r="K120" s="38"/>
      <c r="L120" s="61"/>
    </row>
    <row r="121" spans="7:12" ht="13.2">
      <c r="G121" s="33"/>
      <c r="H121" s="37"/>
      <c r="I121" s="36"/>
      <c r="J121" s="40"/>
      <c r="K121" s="38"/>
      <c r="L121" s="61"/>
    </row>
    <row r="122" spans="7:12" ht="13.2">
      <c r="G122" s="33"/>
      <c r="H122" s="37"/>
      <c r="I122" s="36"/>
      <c r="J122" s="40"/>
      <c r="K122" s="38"/>
      <c r="L122" s="61"/>
    </row>
    <row r="123" spans="7:12" ht="13.2">
      <c r="G123" s="33"/>
      <c r="H123" s="37"/>
      <c r="I123" s="36"/>
      <c r="J123" s="40"/>
      <c r="K123" s="38"/>
      <c r="L123" s="61"/>
    </row>
    <row r="124" spans="7:12" ht="13.2">
      <c r="G124" s="33"/>
      <c r="H124" s="37"/>
      <c r="I124" s="36"/>
      <c r="J124" s="40"/>
      <c r="K124" s="38"/>
      <c r="L124" s="61"/>
    </row>
    <row r="125" spans="7:12" ht="13.2">
      <c r="G125" s="33"/>
      <c r="H125" s="37"/>
      <c r="I125" s="36"/>
      <c r="J125" s="40"/>
      <c r="K125" s="38"/>
      <c r="L125" s="61"/>
    </row>
    <row r="126" spans="7:12" ht="13.2">
      <c r="G126" s="33"/>
      <c r="H126" s="37"/>
      <c r="I126" s="36"/>
      <c r="J126" s="40"/>
      <c r="K126" s="38"/>
      <c r="L126" s="61"/>
    </row>
    <row r="127" spans="7:12" ht="13.2">
      <c r="G127" s="33"/>
      <c r="H127" s="37"/>
      <c r="I127" s="36"/>
      <c r="J127" s="40"/>
      <c r="K127" s="38"/>
      <c r="L127" s="61"/>
    </row>
    <row r="128" spans="7:12" ht="13.2">
      <c r="G128" s="33"/>
      <c r="H128" s="37"/>
      <c r="I128" s="36"/>
      <c r="J128" s="40"/>
      <c r="K128" s="38"/>
      <c r="L128" s="61"/>
    </row>
    <row r="129" spans="7:12" ht="13.2">
      <c r="G129" s="33"/>
      <c r="H129" s="37"/>
      <c r="I129" s="36"/>
      <c r="J129" s="40"/>
      <c r="K129" s="38"/>
      <c r="L129" s="61"/>
    </row>
    <row r="130" spans="7:12" ht="13.2">
      <c r="G130" s="33"/>
      <c r="H130" s="37"/>
      <c r="I130" s="36"/>
      <c r="J130" s="40"/>
      <c r="K130" s="38"/>
      <c r="L130" s="61"/>
    </row>
    <row r="131" spans="7:12" ht="13.2">
      <c r="G131" s="33"/>
      <c r="H131" s="37"/>
      <c r="I131" s="36"/>
      <c r="J131" s="40"/>
      <c r="K131" s="38"/>
      <c r="L131" s="61"/>
    </row>
    <row r="132" spans="7:12" ht="13.2">
      <c r="G132" s="33"/>
      <c r="H132" s="37"/>
      <c r="I132" s="36"/>
      <c r="J132" s="40"/>
      <c r="K132" s="38"/>
      <c r="L132" s="61"/>
    </row>
    <row r="133" spans="7:12" ht="13.2">
      <c r="G133" s="33"/>
      <c r="H133" s="37"/>
      <c r="I133" s="36"/>
      <c r="J133" s="40"/>
      <c r="K133" s="38"/>
      <c r="L133" s="61"/>
    </row>
    <row r="134" spans="7:12" ht="13.2">
      <c r="G134" s="33"/>
      <c r="H134" s="37"/>
      <c r="I134" s="36"/>
      <c r="J134" s="40"/>
      <c r="K134" s="38"/>
      <c r="L134" s="61"/>
    </row>
    <row r="135" spans="7:12" ht="13.2">
      <c r="G135" s="33"/>
      <c r="H135" s="37"/>
      <c r="I135" s="36"/>
      <c r="J135" s="40"/>
      <c r="K135" s="38"/>
      <c r="L135" s="61"/>
    </row>
    <row r="136" spans="7:12" ht="13.2">
      <c r="G136" s="33"/>
      <c r="H136" s="37"/>
      <c r="I136" s="36"/>
      <c r="J136" s="40"/>
      <c r="K136" s="38"/>
      <c r="L136" s="61"/>
    </row>
    <row r="137" spans="7:12" ht="13.2">
      <c r="G137" s="33"/>
      <c r="H137" s="37"/>
      <c r="I137" s="36"/>
      <c r="J137" s="40"/>
      <c r="K137" s="38"/>
      <c r="L137" s="61"/>
    </row>
    <row r="138" spans="7:12" ht="13.2">
      <c r="G138" s="33"/>
      <c r="H138" s="37"/>
      <c r="I138" s="36"/>
      <c r="J138" s="40"/>
      <c r="K138" s="38"/>
      <c r="L138" s="61"/>
    </row>
    <row r="139" spans="7:12" ht="13.2">
      <c r="G139" s="33"/>
      <c r="H139" s="37"/>
      <c r="I139" s="36"/>
      <c r="J139" s="40"/>
      <c r="K139" s="38"/>
      <c r="L139" s="61"/>
    </row>
    <row r="140" spans="7:12" ht="13.2">
      <c r="G140" s="33"/>
      <c r="H140" s="37"/>
      <c r="I140" s="36"/>
      <c r="J140" s="40"/>
      <c r="K140" s="38"/>
      <c r="L140" s="61"/>
    </row>
    <row r="141" spans="7:12" ht="13.2">
      <c r="G141" s="33"/>
      <c r="H141" s="37"/>
      <c r="I141" s="36"/>
      <c r="J141" s="40"/>
      <c r="K141" s="38"/>
      <c r="L141" s="61"/>
    </row>
    <row r="142" spans="7:12" ht="13.2">
      <c r="G142" s="33"/>
      <c r="H142" s="37"/>
      <c r="I142" s="36"/>
      <c r="J142" s="40"/>
      <c r="K142" s="38"/>
      <c r="L142" s="61"/>
    </row>
    <row r="143" spans="7:12" ht="13.2">
      <c r="G143" s="33"/>
      <c r="H143" s="37"/>
      <c r="I143" s="36"/>
      <c r="J143" s="40"/>
      <c r="K143" s="38"/>
      <c r="L143" s="61"/>
    </row>
    <row r="144" spans="7:12" ht="13.2">
      <c r="G144" s="33"/>
      <c r="H144" s="37"/>
      <c r="I144" s="36"/>
      <c r="J144" s="40"/>
      <c r="K144" s="38"/>
      <c r="L144" s="61"/>
    </row>
    <row r="145" spans="7:12" ht="13.2">
      <c r="G145" s="33"/>
      <c r="H145" s="37"/>
      <c r="I145" s="36"/>
      <c r="J145" s="40"/>
      <c r="K145" s="38"/>
      <c r="L145" s="61"/>
    </row>
    <row r="146" spans="7:12" ht="13.2">
      <c r="G146" s="33"/>
      <c r="H146" s="37"/>
      <c r="I146" s="36"/>
      <c r="J146" s="40"/>
      <c r="K146" s="38"/>
      <c r="L146" s="61"/>
    </row>
    <row r="147" spans="7:12" ht="13.2">
      <c r="G147" s="33"/>
      <c r="H147" s="37"/>
      <c r="I147" s="36"/>
      <c r="J147" s="40"/>
      <c r="K147" s="38"/>
      <c r="L147" s="61"/>
    </row>
    <row r="148" spans="7:12" ht="13.2">
      <c r="G148" s="33"/>
      <c r="H148" s="37"/>
      <c r="I148" s="36"/>
      <c r="J148" s="40"/>
      <c r="K148" s="38"/>
      <c r="L148" s="61"/>
    </row>
    <row r="149" spans="7:12" ht="13.2">
      <c r="G149" s="33"/>
      <c r="H149" s="37"/>
      <c r="I149" s="36"/>
      <c r="J149" s="40"/>
      <c r="K149" s="38"/>
      <c r="L149" s="61"/>
    </row>
    <row r="150" spans="7:12" ht="13.2">
      <c r="G150" s="33"/>
      <c r="H150" s="37"/>
      <c r="I150" s="36"/>
      <c r="J150" s="40"/>
      <c r="K150" s="38"/>
      <c r="L150" s="61"/>
    </row>
    <row r="151" spans="7:12" ht="13.2">
      <c r="G151" s="33"/>
      <c r="H151" s="37"/>
      <c r="I151" s="36"/>
      <c r="J151" s="40"/>
      <c r="K151" s="38"/>
      <c r="L151" s="61"/>
    </row>
    <row r="152" spans="7:12" ht="13.2">
      <c r="G152" s="33"/>
      <c r="H152" s="37"/>
      <c r="I152" s="36"/>
      <c r="J152" s="40"/>
      <c r="K152" s="38"/>
      <c r="L152" s="61"/>
    </row>
    <row r="153" spans="7:12" ht="13.2">
      <c r="G153" s="33"/>
      <c r="H153" s="37"/>
      <c r="I153" s="36"/>
      <c r="J153" s="40"/>
      <c r="K153" s="38"/>
      <c r="L153" s="61"/>
    </row>
    <row r="154" spans="7:12" ht="13.2">
      <c r="G154" s="33"/>
      <c r="H154" s="37"/>
      <c r="I154" s="36"/>
      <c r="J154" s="40"/>
      <c r="K154" s="38"/>
      <c r="L154" s="61"/>
    </row>
    <row r="155" spans="7:12" ht="13.2">
      <c r="G155" s="33"/>
      <c r="H155" s="37"/>
      <c r="I155" s="36"/>
      <c r="J155" s="40"/>
      <c r="K155" s="38"/>
      <c r="L155" s="61"/>
    </row>
    <row r="156" spans="7:12" ht="13.2">
      <c r="G156" s="33"/>
      <c r="H156" s="37"/>
      <c r="I156" s="36"/>
      <c r="J156" s="40"/>
      <c r="K156" s="38"/>
      <c r="L156" s="61"/>
    </row>
    <row r="157" spans="7:12" ht="13.2">
      <c r="G157" s="33"/>
      <c r="H157" s="37"/>
      <c r="I157" s="36"/>
      <c r="J157" s="40"/>
      <c r="K157" s="38"/>
      <c r="L157" s="61"/>
    </row>
    <row r="158" spans="7:12" ht="13.2">
      <c r="G158" s="33"/>
      <c r="H158" s="37"/>
      <c r="I158" s="36"/>
      <c r="J158" s="40"/>
      <c r="K158" s="38"/>
      <c r="L158" s="61"/>
    </row>
    <row r="159" spans="7:12" ht="13.2">
      <c r="G159" s="33"/>
      <c r="H159" s="37"/>
      <c r="I159" s="36"/>
      <c r="J159" s="40"/>
      <c r="K159" s="38"/>
      <c r="L159" s="61"/>
    </row>
    <row r="160" spans="7:12" ht="13.2">
      <c r="G160" s="33"/>
      <c r="H160" s="37"/>
      <c r="I160" s="36"/>
      <c r="J160" s="40"/>
      <c r="K160" s="38"/>
      <c r="L160" s="61"/>
    </row>
    <row r="161" spans="7:12" ht="13.2">
      <c r="G161" s="33"/>
      <c r="H161" s="37"/>
      <c r="I161" s="36"/>
      <c r="J161" s="40"/>
      <c r="K161" s="38"/>
      <c r="L161" s="61"/>
    </row>
    <row r="162" spans="7:12" ht="13.2">
      <c r="G162" s="33"/>
      <c r="H162" s="37"/>
      <c r="I162" s="36"/>
      <c r="J162" s="40"/>
      <c r="K162" s="38"/>
      <c r="L162" s="61"/>
    </row>
    <row r="163" spans="7:12" ht="13.2">
      <c r="G163" s="33"/>
      <c r="H163" s="37"/>
      <c r="I163" s="36"/>
      <c r="J163" s="40"/>
      <c r="K163" s="38"/>
      <c r="L163" s="61"/>
    </row>
    <row r="164" spans="7:12" ht="13.2">
      <c r="G164" s="33"/>
      <c r="H164" s="37"/>
      <c r="I164" s="36"/>
      <c r="J164" s="40"/>
      <c r="K164" s="38"/>
      <c r="L164" s="61"/>
    </row>
    <row r="165" spans="7:12" ht="13.2">
      <c r="G165" s="33"/>
      <c r="H165" s="37"/>
      <c r="I165" s="36"/>
      <c r="J165" s="40"/>
      <c r="K165" s="38"/>
      <c r="L165" s="61"/>
    </row>
    <row r="166" spans="7:12" ht="13.2">
      <c r="G166" s="33"/>
      <c r="H166" s="37"/>
      <c r="I166" s="36"/>
      <c r="J166" s="40"/>
      <c r="K166" s="38"/>
      <c r="L166" s="61"/>
    </row>
    <row r="167" spans="7:12" ht="13.2">
      <c r="G167" s="33"/>
      <c r="H167" s="37"/>
      <c r="I167" s="36"/>
      <c r="J167" s="40"/>
      <c r="K167" s="38"/>
      <c r="L167" s="61"/>
    </row>
    <row r="168" spans="7:12" ht="13.2">
      <c r="G168" s="33"/>
      <c r="H168" s="37"/>
      <c r="I168" s="36"/>
      <c r="J168" s="40"/>
      <c r="K168" s="38"/>
      <c r="L168" s="61"/>
    </row>
    <row r="169" spans="7:12" ht="13.2">
      <c r="G169" s="33"/>
      <c r="H169" s="37"/>
      <c r="I169" s="36"/>
      <c r="J169" s="40"/>
      <c r="K169" s="38"/>
      <c r="L169" s="61"/>
    </row>
    <row r="170" spans="7:12" ht="13.2">
      <c r="G170" s="33"/>
      <c r="H170" s="37"/>
      <c r="I170" s="36"/>
      <c r="J170" s="40"/>
      <c r="K170" s="38"/>
      <c r="L170" s="61"/>
    </row>
    <row r="171" spans="7:12">
      <c r="G171" s="33"/>
      <c r="H171" s="32"/>
      <c r="I171" s="33"/>
      <c r="J171" s="33"/>
      <c r="K171" s="33"/>
      <c r="L171" s="61"/>
    </row>
  </sheetData>
  <mergeCells count="5">
    <mergeCell ref="A4:F4"/>
    <mergeCell ref="D14:E14"/>
    <mergeCell ref="D15:E15"/>
    <mergeCell ref="D16:E16"/>
    <mergeCell ref="B2:F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Abloy Protec 2 Cliq</vt:lpstr>
      <vt:lpstr>'Abloy Protec 2 Cliq'!Obszar_wydruku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Andrzej Sz</cp:lastModifiedBy>
  <cp:lastPrinted>2024-04-19T07:16:05Z</cp:lastPrinted>
  <dcterms:created xsi:type="dcterms:W3CDTF">1997-02-26T13:46:56Z</dcterms:created>
  <dcterms:modified xsi:type="dcterms:W3CDTF">2024-04-25T09:00:35Z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UPCGREENmodCATEGORY">
    <vt:lpwstr>INTERNAL</vt:lpwstr>
  </property>
  <property fmtid="{D5CDD505-2E9C-101B-9397-08002B2CF9AE}" pid="3" name="UPCGREENmodClassifiedBy">
    <vt:lpwstr>PLADM\kdzik;Dzik Konrad</vt:lpwstr>
  </property>
  <property fmtid="{D5CDD505-2E9C-101B-9397-08002B2CF9AE}" pid="4" name="UPCGREENmodClassificationDate">
    <vt:lpwstr>2021-09-15T14:19:21.6343541+02:00</vt:lpwstr>
  </property>
  <property fmtid="{D5CDD505-2E9C-101B-9397-08002B2CF9AE}" pid="5" name="UPCGREENmodClassifiedBySID">
    <vt:lpwstr>PLADM\S-1-5-21-274730123-1507018650-313593124-100326</vt:lpwstr>
  </property>
  <property fmtid="{D5CDD505-2E9C-101B-9397-08002B2CF9AE}" pid="6" name="UPCGREENmodGRNItemId">
    <vt:lpwstr>GRN-ee33f20e-3523-4bb1-a93b-88309abfcba5</vt:lpwstr>
  </property>
  <property fmtid="{D5CDD505-2E9C-101B-9397-08002B2CF9AE}" pid="7" name="UPCGREENmodRefresh">
    <vt:lpwstr>True</vt:lpwstr>
  </property>
  <property fmtid="{D5CDD505-2E9C-101B-9397-08002B2CF9AE}" pid="8" name="UPCGREENmodHash">
    <vt:lpwstr>OrKRfs8rAzURpOIfeNdAD3l42V8f3ZloLnjv58Yp2Nw=</vt:lpwstr>
  </property>
</Properties>
</file>