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<sst xmlns="http://schemas.openxmlformats.org/spreadsheetml/2006/main" count="83" uniqueCount="60">
  <si>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PRZEDMIAR - OFERTA</t>
  </si>
  <si>
    <t xml:space="preserve">REMONT NAWIERZCHNI CHODNIKA  UL. KRAŃCOWA / UL. GNIEŹNIEŃSKA W POZNANIU STRONA WSCHODNIA </t>
  </si>
  <si>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</si>
  <si>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</si>
  <si>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</si>
  <si>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</si>
  <si>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</si>
  <si>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</si>
  <si>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</si>
  <si>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</si>
  <si>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</si>
  <si>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</si>
  <si>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</si>
  <si>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</si>
  <si>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 xml:space="preserve">ROBOTY ROZBIÓRKOWE </t>
  </si>
  <si>
    <t>Mechaniczna rozbiórka nawierzchni bitumicznej o gr. 7 cm z wywozem materiału z rozbiórki</t>
  </si>
  <si>
    <t>m2</t>
  </si>
  <si>
    <t>Rozebranie chodników, wysepek przystankowych i przejść dla pieszych z płyt betonowych 35x35x5 cm na podsypce cementowo-piaskowej</t>
  </si>
  <si>
    <t>Rozebranie obrzeży 6x20 cm na podsypce piaskowej</t>
  </si>
  <si>
    <t>m</t>
  </si>
  <si>
    <t>Rozebranie ław pod krawężniki z betonu</t>
  </si>
  <si>
    <t>m3</t>
  </si>
  <si>
    <t>Załadowanie gruzu koparko-ładowarką przy obsłudze na zmianę roboczą przez 3 samochody samowyładowcze</t>
  </si>
  <si>
    <t xml:space="preserve">RAZEM 1 ROBOTY ROZBIÓRKOWE </t>
  </si>
  <si>
    <t>ROBOTY ZIEMNE</t>
  </si>
  <si>
    <t>7</t>
  </si>
  <si>
    <t>RAZEM 2 ROBOTY ZIEMNE</t>
  </si>
  <si>
    <t>PODBUDOWY</t>
  </si>
  <si>
    <t>8</t>
  </si>
  <si>
    <t>Mechaniczne profilowanie i zagęszczenie podłoża pod warstwy konstrukcyjne nawierzchni w gruncie kat. I-IV</t>
  </si>
  <si>
    <t>9</t>
  </si>
  <si>
    <t>Podbudowa betonowa bez dylatacji - grubość warstwy po zagęszczeniu 10 cm- BETON C 8/10</t>
  </si>
  <si>
    <t>10</t>
  </si>
  <si>
    <t>RAZEM 3 PODBUDOWY</t>
  </si>
  <si>
    <t>ELEMENTY ULIC</t>
  </si>
  <si>
    <t>11</t>
  </si>
  <si>
    <t>Obrzeża betonowe o wymiarach 30x8 cm na podsypce cementowo-piaskowej z wypełnieniem spoin zaprawą cementową</t>
  </si>
  <si>
    <t>RAZEM 4 ELEMENTY ULIC</t>
  </si>
  <si>
    <t>NAWIERZCHNIE</t>
  </si>
  <si>
    <t>12</t>
  </si>
  <si>
    <t>Chodniki z płyt betonowych 35x35x5 cm na podsypce cementowo-piaskowej GR. 5 cmz wypełnieniem spoin zaprawą cementową</t>
  </si>
  <si>
    <t>RAZEM 5 NAWIERZCHNIE</t>
  </si>
  <si>
    <t>INNE</t>
  </si>
  <si>
    <t>13</t>
  </si>
  <si>
    <t>Regulacja pionowa studzienek dla włazów kanałowych</t>
  </si>
  <si>
    <t>szt.</t>
  </si>
  <si>
    <t>14</t>
  </si>
  <si>
    <t>Regulacja pionowa studzienek dla zaworów wodociągowych i gazowych</t>
  </si>
  <si>
    <t>15</t>
  </si>
  <si>
    <t>Regulacja pionowa studzienek telefonicznych</t>
  </si>
  <si>
    <t>16</t>
  </si>
  <si>
    <t>Demontaż i ponowny montaż barier ochronnych typu u-12a</t>
  </si>
  <si>
    <t>szt</t>
  </si>
  <si>
    <t>RAZEM 6 INNE</t>
  </si>
  <si>
    <t>Wywiezienie gruzu z terenu rozbiórki przy mechanicznym załadowaniu i wyładowaniu samochodem samowyładowczym na odległość określoną przez oferenta</t>
  </si>
  <si>
    <t>Roboty ziemne wykonywane koparkami przedsiębiernymi o poj. łyżki 0.40 m3 w gruncie kat. III z transportem urobku samochodami samowyładowczymi na odległość określoną przez oferenta</t>
  </si>
  <si>
    <t xml:space="preserve">Ława pod krawężniki betonowa </t>
  </si>
  <si>
    <t>WARTOŚĆ KOSZTORYSU wartość netto</t>
  </si>
  <si>
    <t>PODATEK VAT 23%(zgodnie z obowiązującymi przepisami)</t>
  </si>
  <si>
    <t>WARTOŚĆ KOSZTORYSU wartość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</si>
</sst>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</numFmts>
  <fonts count="45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zcionka tekstu podstawowego"/>
      <family val="0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1" fillId="21" borderId="10" xfId="0" applyFont="1" applyFill="1" applyBorder="1" applyAlignment="1" applyProtection="1">
      <alignment horizontal="center" vertical="center" wrapText="1"/>
      <protection/>
    </xf>
    <xf numFmtId="172" fontId="42" fillId="12" borderId="10" xfId="0" applyNumberFormat="1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 wrapText="1"/>
      <protection/>
    </xf>
    <xf numFmtId="173" fontId="43" fillId="0" borderId="10" xfId="0" applyNumberFormat="1" applyFont="1" applyBorder="1" applyAlignment="1" applyProtection="1">
      <alignment vertical="center" wrapText="1"/>
      <protection/>
    </xf>
    <xf numFmtId="172" fontId="43" fillId="0" borderId="10" xfId="0" applyNumberFormat="1" applyFont="1" applyBorder="1" applyAlignment="1" applyProtection="1">
      <alignment vertical="center" wrapText="1"/>
      <protection/>
    </xf>
    <xf numFmtId="172" fontId="42" fillId="6" borderId="10" xfId="0" applyNumberFormat="1" applyFont="1" applyFill="1" applyBorder="1" applyAlignment="1" applyProtection="1">
      <alignment vertical="center" wrapText="1"/>
      <protection/>
    </xf>
    <xf numFmtId="4" fontId="44" fillId="18" borderId="10" xfId="0" applyNumberFormat="1" applyFont="1" applyFill="1" applyBorder="1" applyAlignment="1">
      <alignment horizontal="right" vertical="top"/>
    </xf>
    <xf numFmtId="0" fontId="32" fillId="0" borderId="10" xfId="0" applyFont="1" applyBorder="1" applyAlignment="1" applyProtection="1">
      <alignment horizontal="center" vertical="center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0" fontId="44" fillId="18" borderId="10" xfId="0" applyFont="1" applyFill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5"/>
  <sheetViews>
    <sheetView tabSelected="1" zoomScalePageLayoutView="0" workbookViewId="0" topLeftCell="A15">
      <selection activeCell="F34" sqref="F34"/>
    </sheetView>
  </sheetViews>
  <sheetFormatPr defaultColWidth="9.140625" defaultRowHeight="15"/>
  <cols>
    <col min="1" max="1" width="14.28125" style="0" customWidth="1"/>
    <col min="2" max="2" width="57.140625" style="0" customWidth="1"/>
    <col min="3" max="6" width="14.28125" style="0" customWidth="1"/>
  </cols>
  <sheetData>
    <row r="1" spans="1:6" ht="39" customHeight="1">
      <c r="A1" s="8" t="s">
        <v>0</v>
      </c>
      <c r="B1" s="8"/>
      <c r="C1" s="8"/>
      <c r="D1" s="8"/>
      <c r="E1" s="8"/>
      <c r="F1" s="8"/>
    </row>
    <row r="2" spans="1:6" ht="65.25" customHeight="1">
      <c r="A2" s="9" t="s">
        <v>1</v>
      </c>
      <c r="B2" s="9"/>
      <c r="C2" s="9"/>
      <c r="D2" s="9"/>
      <c r="E2" s="9"/>
      <c r="F2" s="9"/>
    </row>
    <row r="3" spans="1:6" ht="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</row>
    <row r="5" spans="1:6" ht="15">
      <c r="A5" s="2" t="s">
        <v>8</v>
      </c>
      <c r="B5" s="2" t="s">
        <v>14</v>
      </c>
      <c r="C5" s="2"/>
      <c r="D5" s="2"/>
      <c r="E5" s="2"/>
      <c r="F5" s="2"/>
    </row>
    <row r="6" spans="1:6" ht="33">
      <c r="A6" s="3" t="s">
        <v>8</v>
      </c>
      <c r="B6" s="3" t="s">
        <v>15</v>
      </c>
      <c r="C6" s="3" t="s">
        <v>16</v>
      </c>
      <c r="D6" s="4">
        <v>98</v>
      </c>
      <c r="E6" s="5"/>
      <c r="F6" s="5">
        <f aca="true" t="shared" si="0" ref="F6:F11">ROUND(D6*E6,2)</f>
        <v>0</v>
      </c>
    </row>
    <row r="7" spans="1:6" ht="49.5">
      <c r="A7" s="3" t="s">
        <v>9</v>
      </c>
      <c r="B7" s="3" t="s">
        <v>17</v>
      </c>
      <c r="C7" s="3" t="s">
        <v>16</v>
      </c>
      <c r="D7" s="4">
        <v>19</v>
      </c>
      <c r="E7" s="5"/>
      <c r="F7" s="5">
        <f t="shared" si="0"/>
        <v>0</v>
      </c>
    </row>
    <row r="8" spans="1:6" ht="31.5" customHeight="1">
      <c r="A8" s="3" t="s">
        <v>10</v>
      </c>
      <c r="B8" s="3" t="s">
        <v>18</v>
      </c>
      <c r="C8" s="3" t="s">
        <v>19</v>
      </c>
      <c r="D8" s="4">
        <v>12</v>
      </c>
      <c r="E8" s="5"/>
      <c r="F8" s="5">
        <f t="shared" si="0"/>
        <v>0</v>
      </c>
    </row>
    <row r="9" spans="1:6" ht="35.25" customHeight="1">
      <c r="A9" s="3" t="s">
        <v>11</v>
      </c>
      <c r="B9" s="3" t="s">
        <v>20</v>
      </c>
      <c r="C9" s="3" t="s">
        <v>21</v>
      </c>
      <c r="D9" s="4">
        <v>0.48</v>
      </c>
      <c r="E9" s="5"/>
      <c r="F9" s="5">
        <f t="shared" si="0"/>
        <v>0</v>
      </c>
    </row>
    <row r="10" spans="1:6" ht="49.5">
      <c r="A10" s="3" t="s">
        <v>12</v>
      </c>
      <c r="B10" s="3" t="s">
        <v>22</v>
      </c>
      <c r="C10" s="3" t="s">
        <v>21</v>
      </c>
      <c r="D10" s="4">
        <v>8.434</v>
      </c>
      <c r="E10" s="5"/>
      <c r="F10" s="5">
        <f t="shared" si="0"/>
        <v>0</v>
      </c>
    </row>
    <row r="11" spans="1:6" ht="66">
      <c r="A11" s="3" t="s">
        <v>13</v>
      </c>
      <c r="B11" s="3" t="s">
        <v>54</v>
      </c>
      <c r="C11" s="3" t="s">
        <v>21</v>
      </c>
      <c r="D11" s="4">
        <v>8.434</v>
      </c>
      <c r="E11" s="5"/>
      <c r="F11" s="5">
        <f t="shared" si="0"/>
        <v>0</v>
      </c>
    </row>
    <row r="12" spans="1:6" ht="15">
      <c r="A12" s="6"/>
      <c r="B12" s="6" t="s">
        <v>23</v>
      </c>
      <c r="C12" s="6"/>
      <c r="D12" s="6"/>
      <c r="E12" s="6"/>
      <c r="F12" s="6">
        <f>SUM(F6:F11)</f>
        <v>0</v>
      </c>
    </row>
    <row r="13" spans="1:6" ht="15">
      <c r="A13" s="2" t="s">
        <v>9</v>
      </c>
      <c r="B13" s="2" t="s">
        <v>24</v>
      </c>
      <c r="C13" s="2"/>
      <c r="D13" s="2"/>
      <c r="E13" s="2"/>
      <c r="F13" s="2"/>
    </row>
    <row r="14" spans="1:6" ht="82.5">
      <c r="A14" s="3" t="s">
        <v>25</v>
      </c>
      <c r="B14" s="3" t="s">
        <v>55</v>
      </c>
      <c r="C14" s="3" t="s">
        <v>21</v>
      </c>
      <c r="D14" s="4">
        <v>21.2</v>
      </c>
      <c r="E14" s="5"/>
      <c r="F14" s="5">
        <f>ROUND(D14*E14,2)</f>
        <v>0</v>
      </c>
    </row>
    <row r="15" spans="1:6" ht="15">
      <c r="A15" s="6"/>
      <c r="B15" s="6" t="s">
        <v>26</v>
      </c>
      <c r="C15" s="6"/>
      <c r="D15" s="6"/>
      <c r="E15" s="6"/>
      <c r="F15" s="6">
        <f>F14</f>
        <v>0</v>
      </c>
    </row>
    <row r="16" spans="1:6" ht="15">
      <c r="A16" s="2" t="s">
        <v>10</v>
      </c>
      <c r="B16" s="2" t="s">
        <v>27</v>
      </c>
      <c r="C16" s="2"/>
      <c r="D16" s="2"/>
      <c r="E16" s="2"/>
      <c r="F16" s="2"/>
    </row>
    <row r="17" spans="1:6" ht="49.5">
      <c r="A17" s="3" t="s">
        <v>28</v>
      </c>
      <c r="B17" s="3" t="s">
        <v>29</v>
      </c>
      <c r="C17" s="3" t="s">
        <v>16</v>
      </c>
      <c r="D17" s="4">
        <v>117.33</v>
      </c>
      <c r="E17" s="5"/>
      <c r="F17" s="5">
        <f>ROUND(D17*E17,2)</f>
        <v>0</v>
      </c>
    </row>
    <row r="18" spans="1:6" ht="33">
      <c r="A18" s="3" t="s">
        <v>30</v>
      </c>
      <c r="B18" s="3" t="s">
        <v>31</v>
      </c>
      <c r="C18" s="3" t="s">
        <v>16</v>
      </c>
      <c r="D18" s="4">
        <v>117.33</v>
      </c>
      <c r="E18" s="5"/>
      <c r="F18" s="5">
        <f>ROUND(D18*E18,2)</f>
        <v>0</v>
      </c>
    </row>
    <row r="19" spans="1:6" ht="32.25" customHeight="1">
      <c r="A19" s="3" t="s">
        <v>32</v>
      </c>
      <c r="B19" s="3" t="s">
        <v>56</v>
      </c>
      <c r="C19" s="3" t="s">
        <v>21</v>
      </c>
      <c r="D19" s="4">
        <v>0.9</v>
      </c>
      <c r="E19" s="5"/>
      <c r="F19" s="5">
        <f>ROUND(D19*E19,2)</f>
        <v>0</v>
      </c>
    </row>
    <row r="20" spans="1:6" ht="15">
      <c r="A20" s="6"/>
      <c r="B20" s="6" t="s">
        <v>33</v>
      </c>
      <c r="C20" s="6"/>
      <c r="D20" s="6"/>
      <c r="E20" s="6"/>
      <c r="F20" s="6">
        <f>SUM(F17:F19)</f>
        <v>0</v>
      </c>
    </row>
    <row r="21" spans="1:6" ht="15">
      <c r="A21" s="2" t="s">
        <v>11</v>
      </c>
      <c r="B21" s="2" t="s">
        <v>34</v>
      </c>
      <c r="C21" s="2"/>
      <c r="D21" s="2"/>
      <c r="E21" s="2"/>
      <c r="F21" s="2"/>
    </row>
    <row r="22" spans="1:6" ht="49.5">
      <c r="A22" s="3" t="s">
        <v>35</v>
      </c>
      <c r="B22" s="3" t="s">
        <v>36</v>
      </c>
      <c r="C22" s="3" t="s">
        <v>19</v>
      </c>
      <c r="D22" s="4">
        <v>15</v>
      </c>
      <c r="E22" s="5"/>
      <c r="F22" s="5">
        <f>ROUND(D22*E22,2)</f>
        <v>0</v>
      </c>
    </row>
    <row r="23" spans="1:6" ht="15">
      <c r="A23" s="6"/>
      <c r="B23" s="6" t="s">
        <v>37</v>
      </c>
      <c r="C23" s="6"/>
      <c r="D23" s="6"/>
      <c r="E23" s="6"/>
      <c r="F23" s="6">
        <f>F22</f>
        <v>0</v>
      </c>
    </row>
    <row r="24" spans="1:6" ht="15">
      <c r="A24" s="2" t="s">
        <v>12</v>
      </c>
      <c r="B24" s="2" t="s">
        <v>38</v>
      </c>
      <c r="C24" s="2"/>
      <c r="D24" s="2"/>
      <c r="E24" s="2"/>
      <c r="F24" s="2"/>
    </row>
    <row r="25" spans="1:6" ht="49.5">
      <c r="A25" s="3" t="s">
        <v>39</v>
      </c>
      <c r="B25" s="3" t="s">
        <v>40</v>
      </c>
      <c r="C25" s="3" t="s">
        <v>16</v>
      </c>
      <c r="D25" s="4">
        <v>117.33</v>
      </c>
      <c r="E25" s="5"/>
      <c r="F25" s="5">
        <f>ROUND(D25*E25,2)</f>
        <v>0</v>
      </c>
    </row>
    <row r="26" spans="1:6" ht="15">
      <c r="A26" s="6"/>
      <c r="B26" s="6" t="s">
        <v>41</v>
      </c>
      <c r="C26" s="6"/>
      <c r="D26" s="6"/>
      <c r="E26" s="6"/>
      <c r="F26" s="6">
        <f>F25</f>
        <v>0</v>
      </c>
    </row>
    <row r="27" spans="1:6" ht="15">
      <c r="A27" s="2" t="s">
        <v>13</v>
      </c>
      <c r="B27" s="2" t="s">
        <v>42</v>
      </c>
      <c r="C27" s="2"/>
      <c r="D27" s="2"/>
      <c r="E27" s="2"/>
      <c r="F27" s="2"/>
    </row>
    <row r="28" spans="1:6" ht="33">
      <c r="A28" s="3" t="s">
        <v>43</v>
      </c>
      <c r="B28" s="3" t="s">
        <v>44</v>
      </c>
      <c r="C28" s="3" t="s">
        <v>45</v>
      </c>
      <c r="D28" s="4">
        <v>2</v>
      </c>
      <c r="E28" s="5"/>
      <c r="F28" s="5">
        <f>ROUND(D28*E28,2)</f>
        <v>0</v>
      </c>
    </row>
    <row r="29" spans="1:6" ht="33">
      <c r="A29" s="3" t="s">
        <v>46</v>
      </c>
      <c r="B29" s="3" t="s">
        <v>47</v>
      </c>
      <c r="C29" s="3" t="s">
        <v>45</v>
      </c>
      <c r="D29" s="4">
        <v>3</v>
      </c>
      <c r="E29" s="5"/>
      <c r="F29" s="5">
        <f>ROUND(D29*E29,2)</f>
        <v>0</v>
      </c>
    </row>
    <row r="30" spans="1:6" ht="29.25" customHeight="1">
      <c r="A30" s="3" t="s">
        <v>48</v>
      </c>
      <c r="B30" s="3" t="s">
        <v>49</v>
      </c>
      <c r="C30" s="3" t="s">
        <v>45</v>
      </c>
      <c r="D30" s="4">
        <v>2</v>
      </c>
      <c r="E30" s="5"/>
      <c r="F30" s="5">
        <f>ROUND(D30*E30,2)</f>
        <v>0</v>
      </c>
    </row>
    <row r="31" spans="1:6" ht="33">
      <c r="A31" s="3" t="s">
        <v>50</v>
      </c>
      <c r="B31" s="3" t="s">
        <v>51</v>
      </c>
      <c r="C31" s="3" t="s">
        <v>52</v>
      </c>
      <c r="D31" s="4">
        <v>12</v>
      </c>
      <c r="E31" s="5"/>
      <c r="F31" s="5">
        <f>ROUND(D31*E31,2)</f>
        <v>0</v>
      </c>
    </row>
    <row r="32" spans="1:6" ht="15">
      <c r="A32" s="6"/>
      <c r="B32" s="6" t="s">
        <v>53</v>
      </c>
      <c r="C32" s="6"/>
      <c r="D32" s="6"/>
      <c r="E32" s="6"/>
      <c r="F32" s="6">
        <f>SUM(F28:F31)</f>
        <v>0</v>
      </c>
    </row>
    <row r="33" spans="1:6" ht="15">
      <c r="A33" s="10" t="s">
        <v>57</v>
      </c>
      <c r="B33" s="10"/>
      <c r="C33" s="10"/>
      <c r="D33" s="10"/>
      <c r="E33" s="10"/>
      <c r="F33" s="7">
        <f>F32+F26+F23+F20+F15+F12</f>
        <v>0</v>
      </c>
    </row>
    <row r="34" spans="1:6" ht="15">
      <c r="A34" s="10" t="s">
        <v>58</v>
      </c>
      <c r="B34" s="10"/>
      <c r="C34" s="10"/>
      <c r="D34" s="10"/>
      <c r="E34" s="10"/>
      <c r="F34" s="7">
        <f>ROUND(0.23*F33,2)</f>
        <v>0</v>
      </c>
    </row>
    <row r="35" spans="1:6" ht="15">
      <c r="A35" s="10" t="s">
        <v>59</v>
      </c>
      <c r="B35" s="10"/>
      <c r="C35" s="10"/>
      <c r="D35" s="10"/>
      <c r="E35" s="10"/>
      <c r="F35" s="7">
        <f>F33+F34</f>
        <v>0</v>
      </c>
    </row>
  </sheetData>
  <sheetProtection/>
  <mergeCells count="5">
    <mergeCell ref="A1:F1"/>
    <mergeCell ref="A2:F2"/>
    <mergeCell ref="A33:E33"/>
    <mergeCell ref="A34:E34"/>
    <mergeCell ref="A35:E35"/>
  </mergeCells>
  <printOptions/>
  <pageMargins left="0.7" right="0.7" top="0.75" bottom="0.75" header="0.3" footer="0.3"/>
  <pageSetup errors="blank" fitToHeight="0" fitToWidth="0" horizontalDpi="600" verticalDpi="600" orientation="portrait"/>
  <ignoredErrors>
    <ignoredError sqref="A1:F5 A32:F32 A6:D10 F6:F31 A12:D13 A11 C11:D11 A15:D18 A14 C14:D14 A20:D31 A19 C19: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Karolina Pawlak</cp:lastModifiedBy>
  <dcterms:created xsi:type="dcterms:W3CDTF">2024-04-25T05:53:32Z</dcterms:created>
  <dcterms:modified xsi:type="dcterms:W3CDTF">2024-04-25T06:00:18Z</dcterms:modified>
  <cp:category/>
  <cp:version/>
  <cp:contentType/>
  <cp:contentStatus/>
</cp:coreProperties>
</file>