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pychala\Desktop\"/>
    </mc:Choice>
  </mc:AlternateContent>
  <xr:revisionPtr revIDLastSave="0" documentId="13_ncr:1_{FA219AE9-7D96-4F9B-9E9F-D2A890A68A11}" xr6:coauthVersionLast="47" xr6:coauthVersionMax="47" xr10:uidLastSave="{00000000-0000-0000-0000-000000000000}"/>
  <bookViews>
    <workbookView xWindow="-120" yWindow="-18120" windowWidth="29040" windowHeight="17520" tabRatio="500" activeTab="1" xr2:uid="{00000000-000D-0000-FFFF-FFFF00000000}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2" l="1"/>
  <c r="F20" i="2" s="1"/>
  <c r="F16" i="2"/>
  <c r="F15" i="2"/>
  <c r="F12" i="2"/>
  <c r="F11" i="2"/>
  <c r="F10" i="2"/>
  <c r="F9" i="2"/>
  <c r="F8" i="2"/>
  <c r="F7" i="2"/>
  <c r="F6" i="2"/>
  <c r="F17" i="2" l="1"/>
  <c r="F21" i="2" s="1"/>
  <c r="F22" i="2" s="1"/>
  <c r="F13" i="2"/>
  <c r="F22" i="14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6" i="4" s="1"/>
  <c r="F11" i="4"/>
  <c r="F12" i="4" s="1"/>
  <c r="F8" i="4"/>
  <c r="F7" i="4"/>
  <c r="F6" i="4"/>
  <c r="F18" i="14" l="1"/>
  <c r="F12" i="10"/>
  <c r="F19" i="11"/>
  <c r="F18" i="13"/>
  <c r="F13" i="7"/>
  <c r="F23" i="8"/>
  <c r="F16" i="5"/>
  <c r="F23" i="13"/>
  <c r="F12" i="11"/>
  <c r="F13" i="14"/>
  <c r="F13" i="8"/>
  <c r="F24" i="8" s="1"/>
  <c r="F25" i="8" s="1"/>
  <c r="F23" i="14"/>
  <c r="F9" i="5"/>
  <c r="F23" i="7"/>
  <c r="F13" i="13"/>
  <c r="F9" i="4"/>
  <c r="F17" i="4" s="1"/>
  <c r="F18" i="4" s="1"/>
  <c r="F19" i="10"/>
  <c r="F20" i="10" l="1"/>
  <c r="F21" i="10" s="1"/>
  <c r="F24" i="14"/>
  <c r="F25" i="14" s="1"/>
  <c r="F17" i="5"/>
  <c r="F18" i="5" s="1"/>
  <c r="F24" i="7"/>
  <c r="F25" i="7" s="1"/>
  <c r="F24" i="13"/>
  <c r="F25" i="13" s="1"/>
  <c r="F20" i="11"/>
  <c r="F21" i="11" s="1"/>
</calcChain>
</file>

<file path=xl/sharedStrings.xml><?xml version="1.0" encoding="utf-8"?>
<sst xmlns="http://schemas.openxmlformats.org/spreadsheetml/2006/main" count="674" uniqueCount="68">
  <si>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</si>
  <si>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</si>
  <si>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</si>
  <si>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</si>
  <si>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</si>
  <si>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</si>
  <si>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</si>
  <si>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</si>
  <si>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</si>
  <si>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</si>
  <si>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</si>
  <si>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</si>
  <si>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</si>
  <si>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</si>
  <si>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</si>
  <si>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</si>
  <si>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</si>
  <si>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</si>
  <si>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</si>
  <si>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</si>
  <si>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</si>
  <si>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</si>
  <si>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</si>
  <si>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</si>
  <si>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</si>
  <si>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</si>
  <si>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</si>
  <si>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</si>
  <si>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</si>
  <si>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</si>
  <si>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</si>
  <si>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</si>
  <si>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</si>
  <si>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</si>
  <si>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</si>
  <si>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</si>
  <si>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</si>
  <si>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</si>
  <si>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</si>
  <si>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</si>
  <si>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</si>
  <si>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</si>
  <si>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</si>
  <si>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</si>
  <si>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</si>
  <si>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</si>
  <si>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</si>
  <si>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</si>
  <si>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</si>
  <si>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</si>
  <si>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</si>
  <si>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</si>
  <si>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</si>
  <si>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</si>
  <si>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</si>
  <si>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</si>
  <si>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</si>
  <si>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</si>
  <si>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</si>
  <si>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</si>
  <si>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</si>
  <si>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</si>
  <si>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</si>
  <si>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</si>
  <si>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</si>
  <si>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Kasztanowej</t>
  </si>
  <si>
    <t>Przesunięcie znaków</t>
  </si>
  <si>
    <t>grubowarstwowe masą chemoutwardzalna czerwona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</si>
</sst>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zoomScaleNormal="100" workbookViewId="0">
      <selection activeCell="H28" sqref="H28"/>
    </sheetView>
  </sheetViews>
  <sheetFormatPr defaultColWidth="8.6640625" defaultRowHeight="14.4" x14ac:dyDescent="0.3"/>
  <cols>
    <col min="1" max="1" width="8.5546875" style="23" customWidth="1"/>
    <col min="2" max="2" width="76.33203125" bestFit="1" customWidth="1"/>
    <col min="3" max="3" width="4.5546875" bestFit="1" customWidth="1"/>
    <col min="4" max="4" width="7.5546875" bestFit="1" customWidth="1"/>
    <col min="5" max="5" width="30" customWidth="1"/>
    <col min="6" max="6" width="16.5546875" bestFit="1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28" t="s">
        <v>65</v>
      </c>
      <c r="C2" s="28"/>
      <c r="D2" s="28"/>
      <c r="E2" s="28"/>
      <c r="F2" s="28"/>
    </row>
    <row r="3" spans="1:6" x14ac:dyDescent="0.3">
      <c r="A3"/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11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1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9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66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9</v>
      </c>
      <c r="E10" s="7"/>
      <c r="F10" s="8">
        <f>PRODUCT(D10*E10)</f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4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11" t="s">
        <v>44</v>
      </c>
      <c r="C15" s="12" t="s">
        <v>26</v>
      </c>
      <c r="D15" s="13">
        <v>25</v>
      </c>
      <c r="E15" s="13"/>
      <c r="F15" s="14">
        <f t="shared" ref="F15:F16" si="1">PRODUCT(D15*E15)</f>
        <v>0</v>
      </c>
    </row>
    <row r="16" spans="1:6" x14ac:dyDescent="0.3">
      <c r="A16" s="5" t="s">
        <v>27</v>
      </c>
      <c r="B16" s="11" t="s">
        <v>67</v>
      </c>
      <c r="C16" s="12" t="s">
        <v>26</v>
      </c>
      <c r="D16" s="13">
        <v>6</v>
      </c>
      <c r="E16" s="13"/>
      <c r="F16" s="14">
        <f t="shared" si="1"/>
        <v>0</v>
      </c>
    </row>
    <row r="17" spans="1:6" ht="15.6" x14ac:dyDescent="0.3">
      <c r="A17" s="5"/>
      <c r="B17" s="6"/>
      <c r="C17" s="6"/>
      <c r="D17" s="6"/>
      <c r="E17" s="9" t="s">
        <v>28</v>
      </c>
      <c r="F17" s="10">
        <f>SUM(F15:F16)</f>
        <v>0</v>
      </c>
    </row>
    <row r="18" spans="1:6" x14ac:dyDescent="0.3">
      <c r="A18" s="4" t="s">
        <v>29</v>
      </c>
      <c r="B18" s="4" t="s">
        <v>64</v>
      </c>
      <c r="C18" s="4"/>
      <c r="D18" s="4"/>
      <c r="E18" s="4"/>
      <c r="F18" s="4"/>
    </row>
    <row r="19" spans="1:6" x14ac:dyDescent="0.3">
      <c r="A19" s="6" t="s">
        <v>30</v>
      </c>
      <c r="B19" s="15" t="s">
        <v>51</v>
      </c>
      <c r="C19" s="16" t="s">
        <v>32</v>
      </c>
      <c r="D19" s="21">
        <v>18</v>
      </c>
      <c r="E19" s="17"/>
      <c r="F19" s="8">
        <f t="shared" ref="F19" si="2">PRODUCT(D19*E19)</f>
        <v>0</v>
      </c>
    </row>
    <row r="20" spans="1:6" ht="15.6" x14ac:dyDescent="0.3">
      <c r="A20" s="24"/>
      <c r="B20" s="25"/>
      <c r="C20" s="26"/>
      <c r="D20" s="27"/>
      <c r="E20" s="9" t="s">
        <v>37</v>
      </c>
      <c r="F20" s="10">
        <f>SUM(F19)</f>
        <v>0</v>
      </c>
    </row>
    <row r="21" spans="1:6" ht="15.6" x14ac:dyDescent="0.3">
      <c r="A21"/>
      <c r="E21" s="9" t="s">
        <v>38</v>
      </c>
      <c r="F21" s="10">
        <f>SUM(F13,F17,F20)</f>
        <v>0</v>
      </c>
    </row>
    <row r="22" spans="1:6" ht="18" x14ac:dyDescent="0.35">
      <c r="A22"/>
      <c r="E22" s="18" t="s">
        <v>39</v>
      </c>
      <c r="F22" s="20">
        <f>F21*1.23</f>
        <v>0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zoomScaleNormal="100" workbookViewId="0">
      <selection activeCell="N22" activeCellId="1" sqref="J19:J20 N22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8" t="s">
        <v>57</v>
      </c>
      <c r="C2" s="28"/>
      <c r="D2" s="28"/>
      <c r="E2" s="28"/>
      <c r="F2" s="28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 x14ac:dyDescent="0.3">
      <c r="A19" s="6"/>
      <c r="E19" s="9" t="s">
        <v>37</v>
      </c>
      <c r="F19" s="10">
        <f>SUM(F17:F18)</f>
        <v>0</v>
      </c>
    </row>
    <row r="20" spans="1:6" ht="15.6" x14ac:dyDescent="0.3">
      <c r="E20" s="9" t="s">
        <v>38</v>
      </c>
      <c r="F20" s="10">
        <f>SUM(F12,F15,F19,)</f>
        <v>0</v>
      </c>
    </row>
    <row r="21" spans="1:6" ht="18" x14ac:dyDescent="0.35">
      <c r="E21" s="18" t="s">
        <v>39</v>
      </c>
      <c r="F21" s="20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zoomScaleNormal="100" workbookViewId="0">
      <selection activeCell="E33" activeCellId="1" sqref="J19:J20 E33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8" t="s">
        <v>57</v>
      </c>
      <c r="C2" s="28"/>
      <c r="D2" s="28"/>
      <c r="E2" s="28"/>
      <c r="F2" s="28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23</v>
      </c>
      <c r="B13" s="4" t="s">
        <v>24</v>
      </c>
      <c r="C13" s="4"/>
      <c r="D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</row>
    <row r="15" spans="1:6" x14ac:dyDescent="0.3">
      <c r="A15" s="5"/>
      <c r="B15" s="6"/>
      <c r="C15" s="6"/>
      <c r="D15" s="6"/>
    </row>
    <row r="16" spans="1:6" x14ac:dyDescent="0.3">
      <c r="A16" s="4" t="s">
        <v>29</v>
      </c>
      <c r="B16" s="4" t="s">
        <v>45</v>
      </c>
      <c r="C16" s="4"/>
      <c r="D16" s="4"/>
    </row>
    <row r="17" spans="1:4" x14ac:dyDescent="0.3">
      <c r="A17" s="6" t="s">
        <v>30</v>
      </c>
      <c r="B17" s="15" t="s">
        <v>51</v>
      </c>
      <c r="C17" s="16" t="s">
        <v>32</v>
      </c>
      <c r="D17" s="21">
        <v>34</v>
      </c>
    </row>
    <row r="18" spans="1:4" x14ac:dyDescent="0.3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3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zoomScaleNormal="100" workbookViewId="0">
      <selection activeCell="J12" activeCellId="1" sqref="J19:J20 J12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8" t="s">
        <v>59</v>
      </c>
      <c r="C2" s="28"/>
      <c r="D2" s="28"/>
      <c r="E2" s="28"/>
      <c r="F2" s="28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SUM(F20:F21)</f>
        <v>40400</v>
      </c>
    </row>
    <row r="24" spans="1:6" ht="15.6" x14ac:dyDescent="0.3">
      <c r="E24" s="9" t="s">
        <v>38</v>
      </c>
      <c r="F24" s="10">
        <f>SUM(F13,F18,F23,)</f>
        <v>73429.100000000006</v>
      </c>
    </row>
    <row r="25" spans="1:6" ht="18" x14ac:dyDescent="0.35">
      <c r="E25" s="18" t="s">
        <v>39</v>
      </c>
      <c r="F25" s="20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zoomScaleNormal="100" workbookViewId="0">
      <selection activeCell="I11" activeCellId="1" sqref="J19:J20 I1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8" t="s">
        <v>59</v>
      </c>
      <c r="C2" s="28"/>
      <c r="D2" s="28"/>
      <c r="E2" s="28"/>
      <c r="F2" s="28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SUM(F20:F21)</f>
        <v>0</v>
      </c>
    </row>
    <row r="24" spans="1:6" ht="15.6" x14ac:dyDescent="0.3">
      <c r="E24" s="9" t="s">
        <v>38</v>
      </c>
      <c r="F24" s="10">
        <f>SUM(F13,F18,F23,)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zoomScaleNormal="100" workbookViewId="0">
      <selection activeCell="G21" activeCellId="1" sqref="J19:J20 G2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8" t="s">
        <v>59</v>
      </c>
      <c r="C2" s="28"/>
      <c r="D2" s="28"/>
      <c r="E2" s="28"/>
      <c r="F2" s="28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3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3">
      <c r="A18" s="5"/>
      <c r="B18" s="6"/>
      <c r="C18" s="6"/>
      <c r="D18" s="6"/>
    </row>
    <row r="19" spans="1:4" x14ac:dyDescent="0.3">
      <c r="A19" s="4" t="s">
        <v>29</v>
      </c>
      <c r="B19" s="4" t="s">
        <v>45</v>
      </c>
      <c r="C19" s="4"/>
      <c r="D19" s="4"/>
    </row>
    <row r="20" spans="1:4" x14ac:dyDescent="0.3">
      <c r="A20" s="6" t="s">
        <v>30</v>
      </c>
      <c r="B20" s="17" t="s">
        <v>31</v>
      </c>
      <c r="C20" s="17" t="s">
        <v>32</v>
      </c>
      <c r="D20" s="22">
        <v>42</v>
      </c>
    </row>
    <row r="21" spans="1:4" x14ac:dyDescent="0.3">
      <c r="A21" s="6" t="s">
        <v>33</v>
      </c>
      <c r="B21" s="17" t="s">
        <v>34</v>
      </c>
      <c r="C21" s="17" t="s">
        <v>11</v>
      </c>
      <c r="D21" s="22">
        <v>8</v>
      </c>
    </row>
    <row r="22" spans="1:4" x14ac:dyDescent="0.3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tabSelected="1" zoomScaleNormal="100" workbookViewId="0">
      <selection activeCell="E27" sqref="E27"/>
    </sheetView>
  </sheetViews>
  <sheetFormatPr defaultColWidth="8.6640625" defaultRowHeight="14.4" x14ac:dyDescent="0.3"/>
  <cols>
    <col min="1" max="1" width="8.5546875" style="23" customWidth="1"/>
    <col min="2" max="2" width="76.6640625" customWidth="1"/>
    <col min="3" max="3" width="6.88671875" customWidth="1"/>
    <col min="4" max="4" width="8.88671875" customWidth="1"/>
    <col min="997" max="998" width="11.5546875" customWidth="1"/>
    <col min="1005" max="1008" width="11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8" t="s">
        <v>65</v>
      </c>
      <c r="C2" s="28"/>
      <c r="D2" s="28"/>
      <c r="E2" s="28"/>
      <c r="F2" s="28"/>
    </row>
    <row r="3" spans="1:6" x14ac:dyDescent="0.3">
      <c r="A3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11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1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9</v>
      </c>
    </row>
    <row r="9" spans="1:6" x14ac:dyDescent="0.3">
      <c r="A9" s="5" t="s">
        <v>16</v>
      </c>
      <c r="B9" s="6" t="s">
        <v>66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9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4</v>
      </c>
    </row>
    <row r="13" spans="1:6" x14ac:dyDescent="0.3">
      <c r="A13" s="4" t="s">
        <v>23</v>
      </c>
      <c r="B13" s="4" t="s">
        <v>24</v>
      </c>
      <c r="C13" s="4"/>
      <c r="D13" s="4"/>
    </row>
    <row r="14" spans="1:6" x14ac:dyDescent="0.3">
      <c r="A14" s="5" t="s">
        <v>25</v>
      </c>
      <c r="B14" s="11" t="s">
        <v>44</v>
      </c>
      <c r="C14" s="12" t="s">
        <v>26</v>
      </c>
      <c r="D14" s="13">
        <v>25</v>
      </c>
    </row>
    <row r="15" spans="1:6" x14ac:dyDescent="0.3">
      <c r="A15" s="5" t="s">
        <v>27</v>
      </c>
      <c r="B15" s="11" t="s">
        <v>67</v>
      </c>
      <c r="C15" s="12" t="s">
        <v>26</v>
      </c>
      <c r="D15" s="13">
        <v>6</v>
      </c>
    </row>
    <row r="16" spans="1:6" x14ac:dyDescent="0.3">
      <c r="A16" s="4" t="s">
        <v>29</v>
      </c>
      <c r="B16" s="4" t="s">
        <v>64</v>
      </c>
      <c r="C16" s="4"/>
      <c r="D16" s="4"/>
    </row>
    <row r="17" spans="1:4" x14ac:dyDescent="0.3">
      <c r="A17" s="6" t="s">
        <v>30</v>
      </c>
      <c r="B17" s="15" t="s">
        <v>51</v>
      </c>
      <c r="C17" s="16" t="s">
        <v>32</v>
      </c>
      <c r="D17" s="21">
        <v>18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16" zoomScaleNormal="100" workbookViewId="0">
      <selection activeCell="B24" activeCellId="1" sqref="J19:J20 B24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8" t="s">
        <v>43</v>
      </c>
      <c r="C2" s="28"/>
      <c r="D2" s="28"/>
      <c r="E2" s="28"/>
      <c r="F2" s="28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1160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1:6" ht="15.6" x14ac:dyDescent="0.3">
      <c r="E16" s="9" t="s">
        <v>37</v>
      </c>
      <c r="F16" s="10">
        <f>SUM(F14:F15)</f>
        <v>7600</v>
      </c>
    </row>
    <row r="17" spans="5:6" ht="15.6" x14ac:dyDescent="0.3">
      <c r="E17" s="9" t="s">
        <v>38</v>
      </c>
      <c r="F17" s="10">
        <f>SUM(F9,F12,F16,)</f>
        <v>8918.1</v>
      </c>
    </row>
    <row r="18" spans="5:6" ht="18" x14ac:dyDescent="0.35">
      <c r="E18" s="18" t="s">
        <v>39</v>
      </c>
      <c r="F18" s="20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zoomScaleNormal="100" workbookViewId="0">
      <selection activeCell="K15" activeCellId="1" sqref="J19:J20 K15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28" t="s">
        <v>43</v>
      </c>
      <c r="C2" s="28"/>
      <c r="D2" s="28"/>
      <c r="E2" s="28"/>
      <c r="F2" s="28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1:6" ht="15.6" x14ac:dyDescent="0.3">
      <c r="E16" s="9" t="s">
        <v>37</v>
      </c>
      <c r="F16" s="10">
        <f>SUM(F14:F15)</f>
        <v>0</v>
      </c>
    </row>
    <row r="17" spans="5:6" ht="15.6" x14ac:dyDescent="0.3">
      <c r="E17" s="9" t="s">
        <v>38</v>
      </c>
      <c r="F17" s="10">
        <f>SUM(F9,F12,F16,)</f>
        <v>0</v>
      </c>
    </row>
    <row r="18" spans="5:6" ht="18" x14ac:dyDescent="0.35">
      <c r="E18" s="18" t="s">
        <v>39</v>
      </c>
      <c r="F18" s="20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zoomScaleNormal="100" workbookViewId="0">
      <selection activeCell="J21" activeCellId="1" sqref="J19:J20 J21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8" t="s">
        <v>43</v>
      </c>
      <c r="C2" s="28"/>
      <c r="D2" s="28"/>
      <c r="E2" s="28"/>
      <c r="F2" s="28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3">
      <c r="A9" s="5"/>
      <c r="B9" s="6"/>
      <c r="C9" s="6"/>
      <c r="D9" s="6"/>
    </row>
    <row r="10" spans="1:6" x14ac:dyDescent="0.3">
      <c r="A10" s="4" t="s">
        <v>23</v>
      </c>
      <c r="B10" s="4" t="s">
        <v>24</v>
      </c>
      <c r="C10" s="4"/>
      <c r="D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29</v>
      </c>
      <c r="B13" s="4" t="s">
        <v>45</v>
      </c>
      <c r="C13" s="4"/>
      <c r="D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zoomScaleNormal="100" workbookViewId="0">
      <selection activeCell="K16" activeCellId="1" sqref="J19:J20 K16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8" t="s">
        <v>47</v>
      </c>
      <c r="C2" s="28"/>
      <c r="D2" s="28"/>
      <c r="E2" s="28"/>
      <c r="F2" s="28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1431.4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SUM(F18:F21)</f>
        <v>20600</v>
      </c>
    </row>
    <row r="24" spans="1:6" ht="15.6" x14ac:dyDescent="0.3">
      <c r="E24" s="9" t="s">
        <v>38</v>
      </c>
      <c r="F24" s="10">
        <f>SUM(F13,F16,F23,)</f>
        <v>30591.4</v>
      </c>
    </row>
    <row r="25" spans="1:6" ht="18" x14ac:dyDescent="0.35">
      <c r="E25" s="18" t="s">
        <v>39</v>
      </c>
      <c r="F25" s="20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zoomScaleNormal="100" workbookViewId="0">
      <selection activeCell="I9" activeCellId="1" sqref="J19:J20 I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8" t="s">
        <v>47</v>
      </c>
      <c r="C2" s="28"/>
      <c r="D2" s="28"/>
      <c r="E2" s="28"/>
      <c r="F2" s="28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0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SUM(F18:F21)</f>
        <v>0</v>
      </c>
    </row>
    <row r="24" spans="1:6" ht="15.6" x14ac:dyDescent="0.3">
      <c r="E24" s="9" t="s">
        <v>38</v>
      </c>
      <c r="F24" s="10">
        <f>SUM(F13,F16,F23,)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zoomScaleNormal="100" workbookViewId="0">
      <selection activeCell="I15" activeCellId="1" sqref="J19:J20 I15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8" t="s">
        <v>47</v>
      </c>
      <c r="C2" s="28"/>
      <c r="D2" s="28"/>
      <c r="E2" s="28"/>
      <c r="F2" s="28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3">
      <c r="B16" s="6"/>
      <c r="C16" s="6"/>
      <c r="D16" s="6"/>
    </row>
    <row r="17" spans="1:4" x14ac:dyDescent="0.3">
      <c r="A17" s="4" t="s">
        <v>29</v>
      </c>
      <c r="B17" s="4" t="s">
        <v>45</v>
      </c>
      <c r="C17" s="4"/>
      <c r="D17" s="4"/>
    </row>
    <row r="18" spans="1:4" x14ac:dyDescent="0.3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3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3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3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3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zoomScaleNormal="100" workbookViewId="0">
      <selection activeCell="L39" activeCellId="1" sqref="J19:J20 L3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8" t="s">
        <v>57</v>
      </c>
      <c r="C2" s="28"/>
      <c r="D2" s="28"/>
      <c r="E2" s="28"/>
      <c r="F2" s="28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2276.3000000000002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2276.3000000000002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 x14ac:dyDescent="0.3">
      <c r="A19" s="6"/>
      <c r="E19" s="9" t="s">
        <v>37</v>
      </c>
      <c r="F19" s="10">
        <f>SUM(F17:F18)</f>
        <v>30600</v>
      </c>
    </row>
    <row r="20" spans="1:6" ht="15.6" x14ac:dyDescent="0.3">
      <c r="E20" s="9" t="s">
        <v>38</v>
      </c>
      <c r="F20" s="10">
        <f>SUM(F12,F15,F19,)</f>
        <v>36586.300000000003</v>
      </c>
    </row>
    <row r="21" spans="1:6" ht="18" x14ac:dyDescent="0.35">
      <c r="E21" s="18" t="s">
        <v>39</v>
      </c>
      <c r="F21" s="20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KO</vt:lpstr>
      <vt:lpstr>Przedmiar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Krystian Spychała</cp:lastModifiedBy>
  <cp:revision>13</cp:revision>
  <dcterms:created xsi:type="dcterms:W3CDTF">2020-08-11T08:10:12Z</dcterms:created>
  <dcterms:modified xsi:type="dcterms:W3CDTF">2024-04-05T08:43:26Z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