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47416" windowWidth="29040" windowHeight="17520" tabRatio="500" activeTab="1"/>
  </bookViews>
  <sheets>
    <sheet name="KI" sheetId="1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<sst xmlns="http://schemas.openxmlformats.org/spreadsheetml/2006/main" count="724" uniqueCount="86">
  <si>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</si>
  <si>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</si>
  <si>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</si>
  <si>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</si>
  <si>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</si>
  <si>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</si>
  <si>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</si>
  <si>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</si>
  <si>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</si>
  <si>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</si>
  <si>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</si>
  <si>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</si>
  <si>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</si>
  <si>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</si>
  <si>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</si>
  <si>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</si>
  <si>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</si>
  <si>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</si>
  <si>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</si>
  <si>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</si>
  <si>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</si>
  <si>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</si>
  <si>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</si>
  <si>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</si>
  <si>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</si>
  <si>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</si>
  <si>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</si>
  <si>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</si>
  <si>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</si>
  <si>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</si>
  <si>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</si>
  <si>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</si>
  <si>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</si>
  <si>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</si>
  <si>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</si>
  <si>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</si>
  <si>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</si>
  <si>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</si>
  <si>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</si>
  <si>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</si>
  <si>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</si>
  <si>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</si>
  <si>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</si>
  <si>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</si>
  <si>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</si>
  <si>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</si>
  <si>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</si>
  <si>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</si>
  <si>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</si>
  <si>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</si>
  <si>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</si>
  <si>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</si>
  <si>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</si>
  <si>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</si>
  <si>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</si>
  <si>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</si>
  <si>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</si>
  <si>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</si>
  <si>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</si>
  <si>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</si>
  <si>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</si>
  <si>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</si>
  <si>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</si>
  <si>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</si>
  <si>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</si>
  <si>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Daszewickiej</t>
  </si>
  <si>
    <t>Przesunięcie znaków</t>
  </si>
  <si>
    <t>Słupki do znaków - szybki montaż / demontaż</t>
  </si>
  <si>
    <t>U-5c</t>
  </si>
  <si>
    <t>3.6</t>
  </si>
  <si>
    <t>3.7</t>
  </si>
  <si>
    <t>3.8</t>
  </si>
  <si>
    <t>U-25</t>
  </si>
  <si>
    <t>Azyl prefabrykowany 2,0x2,0</t>
  </si>
  <si>
    <t>Azyl prefabrykowany 1,0x2,0</t>
  </si>
  <si>
    <t>Usuniecie mat guzikowych dla niedowidzących</t>
  </si>
  <si>
    <t>m</t>
  </si>
  <si>
    <t>Dział 4</t>
  </si>
  <si>
    <t>4.1</t>
  </si>
  <si>
    <t>4.2</t>
  </si>
  <si>
    <t>Razem dział 4</t>
  </si>
  <si>
    <t>Przebudowy</t>
  </si>
  <si>
    <t>Warstwa ulepszonego podłoża z mieszanki związanej cementem (z wytwórni) klasy C 1,5/2,0 , gr. 10 cm - chodnik</t>
  </si>
  <si>
    <t>Obniżenie obrzeża betonowego o wymiarach 30x18 cm na podsypce cementowo-piaskowej na ławie betonowej z oporem z betonu C12/15</t>
  </si>
  <si>
    <t>Montaż kostki niefazowanej szarej po usunięciu mat guzikowych</t>
  </si>
  <si>
    <t>podniesiene obrzeża betonowego o wymiarach 30x18 cm na podsypce cementowo-piaskowej na ławie betonowej z oporem z betonu C12/15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</si>
</sst>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dd\-mmm"/>
    <numFmt numFmtId="165" formatCode="#,##0.00&quot; zł&quot;"/>
    <numFmt numFmtId="166" formatCode="0.0"/>
    <numFmt numFmtId="167" formatCode="#,##0.00\ &quot;zł&quot;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workbookViewId="0" topLeftCell="A1">
      <selection activeCell="B1" sqref="B1"/>
    </sheetView>
  </sheetViews>
  <sheetFormatPr defaultColWidth="8.7109375" defaultRowHeight="15"/>
  <cols>
    <col min="1" max="1" width="8.57421875" style="23" customWidth="1"/>
    <col min="2" max="2" width="78.28125" style="0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56</v>
      </c>
    </row>
    <row r="2" spans="1:6" ht="15">
      <c r="A2" t="s">
        <v>42</v>
      </c>
      <c r="B2" s="50" t="s">
        <v>65</v>
      </c>
      <c r="C2" s="50"/>
      <c r="D2" s="50"/>
      <c r="E2" s="50"/>
      <c r="F2" s="50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45" t="s">
        <v>9</v>
      </c>
      <c r="B6" s="32" t="s">
        <v>10</v>
      </c>
      <c r="C6" s="32" t="s">
        <v>11</v>
      </c>
      <c r="D6" s="32">
        <v>2</v>
      </c>
      <c r="E6" s="48">
        <v>0</v>
      </c>
      <c r="F6" s="49">
        <f aca="true" t="shared" si="0" ref="F6:F10">PRODUCT(D6*E6)</f>
        <v>0</v>
      </c>
    </row>
    <row r="7" spans="1:6" ht="15">
      <c r="A7" s="45" t="s">
        <v>12</v>
      </c>
      <c r="B7" s="32" t="s">
        <v>15</v>
      </c>
      <c r="C7" s="32" t="s">
        <v>11</v>
      </c>
      <c r="D7" s="32">
        <v>2</v>
      </c>
      <c r="E7" s="48">
        <v>0</v>
      </c>
      <c r="F7" s="49">
        <f t="shared" si="0"/>
        <v>0</v>
      </c>
    </row>
    <row r="8" spans="1:6" ht="15">
      <c r="A8" s="33" t="s">
        <v>14</v>
      </c>
      <c r="B8" s="11" t="s">
        <v>67</v>
      </c>
      <c r="C8" s="11" t="s">
        <v>11</v>
      </c>
      <c r="D8" s="11">
        <v>3</v>
      </c>
      <c r="E8" s="13">
        <v>0</v>
      </c>
      <c r="F8" s="34">
        <f>PRODUCT(D8*E8)</f>
        <v>0</v>
      </c>
    </row>
    <row r="9" spans="1:6" ht="15">
      <c r="A9" s="33" t="s">
        <v>16</v>
      </c>
      <c r="B9" s="11" t="s">
        <v>19</v>
      </c>
      <c r="C9" s="11" t="s">
        <v>11</v>
      </c>
      <c r="D9" s="11">
        <v>2</v>
      </c>
      <c r="E9" s="13">
        <v>0</v>
      </c>
      <c r="F9" s="34">
        <f t="shared" si="0"/>
        <v>0</v>
      </c>
    </row>
    <row r="10" spans="1:6" ht="15">
      <c r="A10" s="33" t="s">
        <v>18</v>
      </c>
      <c r="B10" s="11" t="s">
        <v>21</v>
      </c>
      <c r="C10" s="11" t="s">
        <v>11</v>
      </c>
      <c r="D10" s="11">
        <v>2</v>
      </c>
      <c r="E10" s="13">
        <v>0</v>
      </c>
      <c r="F10" s="34">
        <f t="shared" si="0"/>
        <v>0</v>
      </c>
    </row>
    <row r="11" spans="1:6" ht="15.6">
      <c r="A11" s="33"/>
      <c r="B11" s="11"/>
      <c r="C11" s="11"/>
      <c r="D11" s="11"/>
      <c r="E11" s="36" t="s">
        <v>22</v>
      </c>
      <c r="F11" s="37">
        <f>SUM(F6:F10)</f>
        <v>0</v>
      </c>
    </row>
    <row r="12" spans="1:6" ht="15">
      <c r="A12" s="38" t="s">
        <v>23</v>
      </c>
      <c r="B12" s="38" t="s">
        <v>24</v>
      </c>
      <c r="C12" s="38"/>
      <c r="D12" s="38"/>
      <c r="E12" s="38"/>
      <c r="F12" s="38"/>
    </row>
    <row r="13" spans="1:6" ht="15">
      <c r="A13" s="39" t="s">
        <v>25</v>
      </c>
      <c r="B13" s="11" t="s">
        <v>44</v>
      </c>
      <c r="C13" s="12" t="s">
        <v>26</v>
      </c>
      <c r="D13" s="13">
        <v>12.6</v>
      </c>
      <c r="E13" s="13">
        <v>0</v>
      </c>
      <c r="F13" s="34">
        <f aca="true" t="shared" si="1" ref="F13:F15">PRODUCT(D13*E13)</f>
        <v>0</v>
      </c>
    </row>
    <row r="14" spans="1:6" ht="15">
      <c r="A14" s="39" t="s">
        <v>27</v>
      </c>
      <c r="B14" s="11" t="s">
        <v>61</v>
      </c>
      <c r="C14" s="12" t="s">
        <v>26</v>
      </c>
      <c r="D14" s="13">
        <v>12</v>
      </c>
      <c r="E14" s="13">
        <v>0</v>
      </c>
      <c r="F14" s="34">
        <f t="shared" si="1"/>
        <v>0</v>
      </c>
    </row>
    <row r="15" spans="1:6" ht="15">
      <c r="A15" s="39" t="s">
        <v>62</v>
      </c>
      <c r="B15" s="27" t="s">
        <v>63</v>
      </c>
      <c r="C15" s="12" t="s">
        <v>26</v>
      </c>
      <c r="D15" s="13">
        <v>12</v>
      </c>
      <c r="E15" s="13">
        <v>0</v>
      </c>
      <c r="F15" s="34">
        <f t="shared" si="1"/>
        <v>0</v>
      </c>
    </row>
    <row r="16" spans="1:6" ht="15.6">
      <c r="A16" s="39"/>
      <c r="B16" s="11"/>
      <c r="C16" s="11"/>
      <c r="D16" s="11"/>
      <c r="E16" s="36" t="s">
        <v>28</v>
      </c>
      <c r="F16" s="37">
        <f>SUM(F13:F15)</f>
        <v>0</v>
      </c>
    </row>
    <row r="17" spans="1:6" ht="15">
      <c r="A17" s="38" t="s">
        <v>29</v>
      </c>
      <c r="B17" s="38" t="s">
        <v>64</v>
      </c>
      <c r="C17" s="38"/>
      <c r="D17" s="38"/>
      <c r="E17" s="38"/>
      <c r="F17" s="38"/>
    </row>
    <row r="18" spans="1:6" ht="15">
      <c r="A18" s="33" t="s">
        <v>30</v>
      </c>
      <c r="B18" s="15" t="s">
        <v>51</v>
      </c>
      <c r="C18" s="26" t="s">
        <v>32</v>
      </c>
      <c r="D18" s="40">
        <v>1</v>
      </c>
      <c r="E18" s="41">
        <v>0</v>
      </c>
      <c r="F18" s="34">
        <f aca="true" t="shared" si="2" ref="F18:F20">PRODUCT(D18*E18)</f>
        <v>0</v>
      </c>
    </row>
    <row r="19" spans="1:6" ht="15">
      <c r="A19" s="45" t="s">
        <v>33</v>
      </c>
      <c r="B19" s="46" t="s">
        <v>31</v>
      </c>
      <c r="C19" s="47" t="s">
        <v>32</v>
      </c>
      <c r="D19" s="47">
        <v>4</v>
      </c>
      <c r="E19" s="48">
        <v>0</v>
      </c>
      <c r="F19" s="49">
        <f t="shared" si="2"/>
        <v>0</v>
      </c>
    </row>
    <row r="20" spans="1:6" ht="15">
      <c r="A20" s="45" t="s">
        <v>35</v>
      </c>
      <c r="B20" s="32" t="s">
        <v>34</v>
      </c>
      <c r="C20" s="32" t="s">
        <v>11</v>
      </c>
      <c r="D20" s="32">
        <v>2</v>
      </c>
      <c r="E20" s="48">
        <v>0</v>
      </c>
      <c r="F20" s="49">
        <f t="shared" si="2"/>
        <v>0</v>
      </c>
    </row>
    <row r="21" spans="1:6" ht="15">
      <c r="A21" s="33" t="s">
        <v>52</v>
      </c>
      <c r="B21" s="15" t="s">
        <v>75</v>
      </c>
      <c r="C21" s="11" t="s">
        <v>76</v>
      </c>
      <c r="D21" s="11">
        <v>8</v>
      </c>
      <c r="E21" s="13">
        <v>0</v>
      </c>
      <c r="F21" s="34">
        <f>PRODUCT(D21*E21)</f>
        <v>0</v>
      </c>
    </row>
    <row r="22" spans="1:6" ht="15">
      <c r="A22" s="33" t="s">
        <v>54</v>
      </c>
      <c r="B22" s="31" t="s">
        <v>84</v>
      </c>
      <c r="C22" s="42" t="s">
        <v>26</v>
      </c>
      <c r="D22" s="11">
        <v>4.8</v>
      </c>
      <c r="E22" s="43">
        <v>0</v>
      </c>
      <c r="F22" s="44">
        <f>PRODUCT(D22*E22)</f>
        <v>0</v>
      </c>
    </row>
    <row r="23" spans="1:6" ht="15.6">
      <c r="A23" s="11"/>
      <c r="B23" s="11"/>
      <c r="C23" s="11"/>
      <c r="D23" s="11"/>
      <c r="E23" s="36" t="s">
        <v>37</v>
      </c>
      <c r="F23" s="37">
        <f>SUM(F18:F22)</f>
        <v>0</v>
      </c>
    </row>
    <row r="24" spans="1:6" ht="15">
      <c r="A24" s="38" t="s">
        <v>77</v>
      </c>
      <c r="B24" s="38" t="s">
        <v>81</v>
      </c>
      <c r="C24" s="38"/>
      <c r="D24" s="38"/>
      <c r="E24" s="38"/>
      <c r="F24" s="38"/>
    </row>
    <row r="25" spans="1:6" ht="28.8">
      <c r="A25" s="33" t="s">
        <v>78</v>
      </c>
      <c r="B25" s="27" t="s">
        <v>82</v>
      </c>
      <c r="C25" s="28" t="s">
        <v>26</v>
      </c>
      <c r="D25" s="11">
        <v>10</v>
      </c>
      <c r="E25" s="29">
        <v>0</v>
      </c>
      <c r="F25" s="35">
        <f aca="true" t="shared" si="3" ref="F25:F26">ROUND(D25*E25,2)</f>
        <v>0</v>
      </c>
    </row>
    <row r="26" spans="1:6" ht="28.8">
      <c r="A26" s="33" t="s">
        <v>79</v>
      </c>
      <c r="B26" s="27" t="s">
        <v>85</v>
      </c>
      <c r="C26" s="28" t="s">
        <v>76</v>
      </c>
      <c r="D26" s="11">
        <v>12</v>
      </c>
      <c r="E26" s="29">
        <v>0</v>
      </c>
      <c r="F26" s="35">
        <f t="shared" si="3"/>
        <v>0</v>
      </c>
    </row>
    <row r="27" spans="1:6" ht="15.6">
      <c r="A27"/>
      <c r="E27" s="9" t="s">
        <v>80</v>
      </c>
      <c r="F27" s="10">
        <f>SUM(F25:F26)</f>
        <v>0</v>
      </c>
    </row>
    <row r="28" spans="1:6" ht="15.6">
      <c r="A28"/>
      <c r="E28" s="9" t="s">
        <v>38</v>
      </c>
      <c r="F28" s="10">
        <f>SUM(F11,F16,F23,F27)</f>
        <v>0</v>
      </c>
    </row>
    <row r="29" spans="1:6" ht="18">
      <c r="A29"/>
      <c r="E29" s="18" t="s">
        <v>39</v>
      </c>
      <c r="F29" s="20">
        <f>F28*1.23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50" t="s">
        <v>57</v>
      </c>
      <c r="C2" s="50"/>
      <c r="D2" s="50"/>
      <c r="E2" s="50"/>
      <c r="F2" s="5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50" t="s">
        <v>57</v>
      </c>
      <c r="C2" s="50"/>
      <c r="D2" s="50"/>
      <c r="E2" s="50"/>
      <c r="F2" s="5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50" t="s">
        <v>59</v>
      </c>
      <c r="C2" s="50"/>
      <c r="D2" s="50"/>
      <c r="E2" s="50"/>
      <c r="F2" s="50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50" t="s">
        <v>59</v>
      </c>
      <c r="C2" s="50"/>
      <c r="D2" s="50"/>
      <c r="E2" s="50"/>
      <c r="F2" s="50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50" t="s">
        <v>59</v>
      </c>
      <c r="C2" s="50"/>
      <c r="D2" s="50"/>
      <c r="E2" s="50"/>
      <c r="F2" s="5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tabSelected="1" workbookViewId="0" topLeftCell="A1">
      <selection activeCell="H31" sqref="H31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50" t="s">
        <v>65</v>
      </c>
      <c r="C2" s="50"/>
      <c r="D2" s="50"/>
      <c r="E2" s="50"/>
      <c r="F2" s="50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12</v>
      </c>
    </row>
    <row r="7" spans="1:4" ht="15">
      <c r="A7" s="5" t="s">
        <v>12</v>
      </c>
      <c r="B7" s="6" t="s">
        <v>60</v>
      </c>
      <c r="C7" s="6" t="s">
        <v>11</v>
      </c>
      <c r="D7" s="6">
        <v>1</v>
      </c>
    </row>
    <row r="8" spans="1:4" ht="15">
      <c r="A8" s="5" t="s">
        <v>14</v>
      </c>
      <c r="B8" s="6" t="s">
        <v>15</v>
      </c>
      <c r="C8" s="6" t="s">
        <v>11</v>
      </c>
      <c r="D8" s="6">
        <v>6</v>
      </c>
    </row>
    <row r="9" spans="1:4" ht="15">
      <c r="A9" s="5" t="s">
        <v>16</v>
      </c>
      <c r="B9" s="6" t="s">
        <v>66</v>
      </c>
      <c r="C9" s="6" t="s">
        <v>11</v>
      </c>
      <c r="D9" s="6">
        <v>7</v>
      </c>
    </row>
    <row r="10" spans="1:4" ht="15">
      <c r="A10" s="5" t="s">
        <v>18</v>
      </c>
      <c r="B10" s="6" t="s">
        <v>67</v>
      </c>
      <c r="C10" s="6" t="s">
        <v>11</v>
      </c>
      <c r="D10" s="6">
        <v>3</v>
      </c>
    </row>
    <row r="11" spans="1:4" ht="15">
      <c r="A11" s="5" t="s">
        <v>20</v>
      </c>
      <c r="B11" s="6" t="s">
        <v>19</v>
      </c>
      <c r="C11" s="6" t="s">
        <v>11</v>
      </c>
      <c r="D11" s="6">
        <v>4</v>
      </c>
    </row>
    <row r="12" spans="1:4" ht="15">
      <c r="A12" s="5" t="s">
        <v>50</v>
      </c>
      <c r="B12" s="6" t="s">
        <v>21</v>
      </c>
      <c r="C12" s="6" t="s">
        <v>11</v>
      </c>
      <c r="D12" s="6">
        <v>8</v>
      </c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3">
        <v>66.69</v>
      </c>
    </row>
    <row r="15" spans="1:4" ht="15">
      <c r="A15" s="5" t="s">
        <v>27</v>
      </c>
      <c r="B15" s="6" t="s">
        <v>61</v>
      </c>
      <c r="C15" s="12" t="s">
        <v>26</v>
      </c>
      <c r="D15" s="7">
        <v>16.15</v>
      </c>
    </row>
    <row r="16" spans="1:4" ht="15">
      <c r="A16" s="5" t="s">
        <v>62</v>
      </c>
      <c r="B16" s="24" t="s">
        <v>63</v>
      </c>
      <c r="C16" s="12" t="s">
        <v>26</v>
      </c>
      <c r="D16" s="7">
        <v>16.15</v>
      </c>
    </row>
    <row r="17" spans="1:4" ht="15">
      <c r="A17" s="4" t="s">
        <v>29</v>
      </c>
      <c r="B17" s="4" t="s">
        <v>64</v>
      </c>
      <c r="C17" s="4"/>
      <c r="D17" s="4"/>
    </row>
    <row r="18" spans="1:4" ht="15">
      <c r="A18" s="6" t="s">
        <v>30</v>
      </c>
      <c r="B18" s="15" t="s">
        <v>68</v>
      </c>
      <c r="C18" s="16" t="s">
        <v>32</v>
      </c>
      <c r="D18" s="16">
        <v>2</v>
      </c>
    </row>
    <row r="19" spans="1:4" ht="15">
      <c r="A19" s="6" t="s">
        <v>33</v>
      </c>
      <c r="B19" s="15" t="s">
        <v>51</v>
      </c>
      <c r="C19" s="16" t="s">
        <v>32</v>
      </c>
      <c r="D19" s="21">
        <v>1</v>
      </c>
    </row>
    <row r="20" spans="1:4" ht="15">
      <c r="A20" s="6" t="s">
        <v>35</v>
      </c>
      <c r="B20" s="15" t="s">
        <v>31</v>
      </c>
      <c r="C20" s="16" t="s">
        <v>32</v>
      </c>
      <c r="D20" s="16">
        <v>8</v>
      </c>
    </row>
    <row r="21" spans="1:4" ht="15">
      <c r="A21" s="6" t="s">
        <v>52</v>
      </c>
      <c r="B21" s="25" t="s">
        <v>72</v>
      </c>
      <c r="C21" s="16" t="s">
        <v>32</v>
      </c>
      <c r="D21" s="26">
        <v>17</v>
      </c>
    </row>
    <row r="22" spans="1:4" ht="15">
      <c r="A22" s="6" t="s">
        <v>54</v>
      </c>
      <c r="B22" s="6" t="s">
        <v>34</v>
      </c>
      <c r="C22" s="6" t="s">
        <v>11</v>
      </c>
      <c r="D22" s="6">
        <v>2</v>
      </c>
    </row>
    <row r="23" spans="1:4" ht="15">
      <c r="A23" s="6" t="s">
        <v>69</v>
      </c>
      <c r="B23" s="15" t="s">
        <v>73</v>
      </c>
      <c r="C23" s="6" t="s">
        <v>11</v>
      </c>
      <c r="D23" s="6">
        <v>1</v>
      </c>
    </row>
    <row r="24" spans="1:4" ht="15">
      <c r="A24" s="6" t="s">
        <v>70</v>
      </c>
      <c r="B24" s="25" t="s">
        <v>74</v>
      </c>
      <c r="C24" s="6" t="s">
        <v>11</v>
      </c>
      <c r="D24" s="6">
        <v>1</v>
      </c>
    </row>
    <row r="25" spans="1:4" ht="15">
      <c r="A25" s="6" t="s">
        <v>71</v>
      </c>
      <c r="B25" s="15" t="s">
        <v>75</v>
      </c>
      <c r="C25" s="6" t="s">
        <v>76</v>
      </c>
      <c r="D25" s="6">
        <v>8</v>
      </c>
    </row>
    <row r="26" spans="1:4" ht="15">
      <c r="A26" s="4" t="s">
        <v>77</v>
      </c>
      <c r="B26" s="4" t="s">
        <v>81</v>
      </c>
      <c r="C26" s="4"/>
      <c r="D26" s="4"/>
    </row>
    <row r="27" spans="1:4" ht="28.8">
      <c r="A27" s="30" t="s">
        <v>78</v>
      </c>
      <c r="B27" s="27" t="s">
        <v>82</v>
      </c>
      <c r="C27" s="28" t="s">
        <v>26</v>
      </c>
      <c r="D27" s="11">
        <v>10</v>
      </c>
    </row>
    <row r="28" spans="1:4" ht="28.8">
      <c r="A28" s="30" t="s">
        <v>79</v>
      </c>
      <c r="B28" s="27" t="s">
        <v>83</v>
      </c>
      <c r="C28" s="28" t="s">
        <v>76</v>
      </c>
      <c r="D28" s="11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50" t="s">
        <v>43</v>
      </c>
      <c r="C2" s="50"/>
      <c r="D2" s="50"/>
      <c r="E2" s="50"/>
      <c r="F2" s="5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50" t="s">
        <v>43</v>
      </c>
      <c r="C2" s="50"/>
      <c r="D2" s="50"/>
      <c r="E2" s="50"/>
      <c r="F2" s="5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50" t="s">
        <v>43</v>
      </c>
      <c r="C2" s="50"/>
      <c r="D2" s="50"/>
      <c r="E2" s="50"/>
      <c r="F2" s="5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50" t="s">
        <v>47</v>
      </c>
      <c r="C2" s="50"/>
      <c r="D2" s="50"/>
      <c r="E2" s="50"/>
      <c r="F2" s="5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50" t="s">
        <v>47</v>
      </c>
      <c r="C2" s="50"/>
      <c r="D2" s="50"/>
      <c r="E2" s="50"/>
      <c r="F2" s="5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50" t="s">
        <v>47</v>
      </c>
      <c r="C2" s="50"/>
      <c r="D2" s="50"/>
      <c r="E2" s="50"/>
      <c r="F2" s="5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50" t="s">
        <v>57</v>
      </c>
      <c r="C2" s="50"/>
      <c r="D2" s="50"/>
      <c r="E2" s="50"/>
      <c r="F2" s="5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2023-09-18T08:02:22Z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