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postępowania\2023\RITS.342.16.2023_WIM\"/>
    </mc:Choice>
  </mc:AlternateContent>
  <bookViews>
    <workbookView xWindow="0" yWindow="0" windowWidth="23040" windowHeight="8580"/>
  </bookViews>
  <sheets>
    <sheet name="kosztory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 l="1"/>
  <c r="H33" i="1" s="1"/>
  <c r="H34" i="1" s="1"/>
</calcChain>
</file>

<file path=xl/sharedStrings.xml><?xml version="1.0" encoding="utf-8"?>
<sst xmlns="http://schemas.openxmlformats.org/spreadsheetml/2006/main" count="108" uniqueCount="63">
  <si>
    <t>Szafa</t>
  </si>
  <si>
    <t>Kontrola szczelności szaf, sprawdzenie ogrzewania i panującej temperatury, ew. usunięcie wad.</t>
  </si>
  <si>
    <t>Czyszczenie obudowy/ szaf wewnątrz i zewnątrz (oprócz Graffiti).</t>
  </si>
  <si>
    <t>Kontrola funkcjonowania, ew. justowanie urządzeń sterujących (modułu sterującego, kanału wejściowowyjściowego, modemu), także po awarii lub wyłączeniu zasilania oraz po wyłączeniu pozostałych podzespołów zgodnie z TLS, sprawdzenie kontrolnej jednostki wskaźnikowej na panelu sterowania. Ew. usunięcie wad.</t>
  </si>
  <si>
    <t>Sprawdzenie jednostek komunikacyjnych łącznie z modemem i ew. usunięcie awarii przy przesyłaniu danych w obrębie urządzenia przydrożnego.</t>
  </si>
  <si>
    <t>Sprawdzenie wyłącznika różnicowoprądowego za pomocą przycisku testującego, ew. usunięcie wad.</t>
  </si>
  <si>
    <t>Pomiar rezystancji uziemiania wraz ze sporządzeniem odrębnej dokumentacji z wynikami pomiarowymi, ew. usunięcie wad.</t>
  </si>
  <si>
    <t xml:space="preserve">Sprawdzenie uziemienia ochronnego wraz ze sporządzeniem odrębnej dokumentacji z wynikami pomiarowymi, ew. usunięcie wad. </t>
  </si>
  <si>
    <t xml:space="preserve">Sprawdzenie ochrony przepięciowej wraz ze sporządzeniem odrębnej dokumentacji z wynikami pomiarowymi, ew. wymiana zabezpieczenia. </t>
  </si>
  <si>
    <t xml:space="preserve">Pomiar rezystancji izolacji wraz ze sporządzeniem odrębnej dokumentacji z wynikami pomiarowymi, ew. usunięcie wad. </t>
  </si>
  <si>
    <t>Kontrola i czyszczenie wszystkich otworów wentylacyjnych w szafach i obudowach.</t>
  </si>
  <si>
    <t>Urządzenia do pomiaru nacisku osi na podłoże</t>
  </si>
  <si>
    <t>Kontrola wzrokowa urządzeń do pomiaru nacisku osi na podłoże i jezdni bezpośrednio w pobliżu czujników pod kątem wad.</t>
  </si>
  <si>
    <t>Sprawdzenie funkcjonowania urządzeń do pomiaru nacisku osi na podłoże: zasilania, gromadzenia danych na nośnikach pamięci w urządzeniu i przesyłania danych do centrali kontroli ruchu.</t>
  </si>
  <si>
    <t>Optyczne i akustyczne sprawdzenie urządzenia z brzegu jezdni. W szczególności kontrola mocowania prowadnicy przy czujnikach pomiaru nacisku osi na podłoże. Kontrola wiarygodności równomiernego pomiaru masy przez przekrój pomiarowy, kontrola ustawień urządzenia.</t>
  </si>
  <si>
    <t>Sprawdzenie równego położenia czujników w nawierzchni drogi; ew. korekta i wyjustowanie położenia; kontrola prawidłowego stanu czujników w jezdni (mocowanie w jezdni i stan elementów mocujących czujniki) i ew. ustawienie/ poprawienie lub wymiana mocowania czujników.</t>
  </si>
  <si>
    <t>Pomiar parametrów elektrycznych (rezystancji , rezystancji izolacji, sygnałów wyjścia) czujników wraz ze sporządzeniem odrębnej dokumentacji z wynikami pomiarowymi.</t>
  </si>
  <si>
    <t>Oględziny masy zalewowej.</t>
  </si>
  <si>
    <t>Sprawdzenie funkcjonowania po przerwie w zasilaniu.</t>
  </si>
  <si>
    <t>Zalewanie rys w jezdni w odległości do 30 cm od urządzenia pomiarowego. W naprawa wykruszeń do 25cm² powierzchni jezdni.</t>
  </si>
  <si>
    <t>Sprawdzenie pętli indukcyjnych  pomiar rezystancji izolacji, rezystancji pętli, indukcyjności wraz ze sporządzeniem odrębnego protokołu z wynikami pomiarowymi.</t>
  </si>
  <si>
    <t>Kontrola ew. korekta ustawienia kamery poglądowej i ANPR</t>
  </si>
  <si>
    <t>Kalibracja stacji zgodnie z COST 323 lub według odrębnie opracowanej procedury kontroli dokładności ważenia przez stację</t>
  </si>
  <si>
    <t>WIM (system ważenia pojazdów) wraz z urzadzeniami (szt. 2)</t>
  </si>
  <si>
    <t>1.1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</si>
  <si>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</si>
  <si>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</si>
  <si>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</si>
  <si>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</si>
  <si>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</si>
  <si>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</si>
  <si>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</si>
  <si>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</si>
  <si>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</si>
  <si>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</si>
  <si>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</si>
  <si>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</si>
  <si>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</si>
  <si>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</si>
  <si>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</si>
  <si>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Sprawdzenie poprawności wprowadzenia kabli i przewodów, w razie potrzeby czyszczenie skrzynki z wpustami. Kontrola położenia i szczelności przepustu izolowanego kabla.</t>
  </si>
  <si>
    <t xml:space="preserve">Kontrola poprawności odczytu tablic rejestracyjnych. </t>
  </si>
  <si>
    <t xml:space="preserve">Kontrola poprawności klasyfikacji urządzenia pomiarowego. </t>
  </si>
  <si>
    <t>1.2</t>
  </si>
  <si>
    <t>Lp.</t>
  </si>
  <si>
    <t>Opis robót</t>
  </si>
  <si>
    <t>Jedn. obmiaru</t>
  </si>
  <si>
    <t>szt.</t>
  </si>
  <si>
    <t>RAZEM NETTO</t>
  </si>
  <si>
    <t>VAT</t>
  </si>
  <si>
    <t>RAZEM BRUTTO</t>
  </si>
  <si>
    <t>Cena jednostkowa netto [zł]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</si>
  <si>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</si>
  <si>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</si>
  <si>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</si>
  <si>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</si>
  <si>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Wartość netto [zł]</t>
  </si>
  <si>
    <t xml:space="preserve">FORMULARZ CENOWY </t>
  </si>
  <si>
    <t xml:space="preserve">ilość </t>
  </si>
  <si>
    <t>Liczbę sztuk w obmiarze należy interpretować jako obiekt - poszczególne czynności dotyczą wszystkich elementów danego typu na obiekcie.</t>
  </si>
  <si>
    <t>UWAGA:</t>
  </si>
  <si>
    <t>Ilości robót wykazane w kosztorysie, to ilości oszacowane na potrzeby przeprowadzenia procedury zamówienia. Rozliczenie prac nastąpi na podstawie faktycznie wykonanych prac.</t>
  </si>
  <si>
    <t>Wykonanie prac serwisowych przy WIM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</si>
</sst>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8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quotePrefix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2" fontId="3" fillId="2" borderId="1" xfId="0" applyNumberFormat="1" applyFont="1" applyFill="1" applyBorder="1"/>
    <xf numFmtId="0" fontId="11" fillId="0" borderId="0" xfId="0" applyFont="1" applyAlignment="1">
      <alignment horizontal="justify" vertical="center"/>
    </xf>
    <xf numFmtId="0" fontId="12" fillId="4" borderId="0" xfId="0" applyFont="1" applyFill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80" zoomScaleNormal="80" workbookViewId="0">
      <selection activeCell="J8" sqref="J8"/>
    </sheetView>
  </sheetViews>
  <sheetFormatPr defaultRowHeight="10.199999999999999" x14ac:dyDescent="0.2"/>
  <cols>
    <col min="3" max="3" width="9.140625" style="3"/>
    <col min="4" max="4" width="82.42578125" customWidth="1"/>
    <col min="6" max="7" width="9.7109375" customWidth="1"/>
    <col min="8" max="8" width="16.85546875" customWidth="1"/>
    <col min="9" max="12" width="9.7109375" customWidth="1"/>
  </cols>
  <sheetData>
    <row r="1" spans="3:12" ht="11.4" x14ac:dyDescent="0.2">
      <c r="D1" s="38"/>
      <c r="E1" s="38"/>
      <c r="F1" s="38"/>
      <c r="G1" s="38"/>
      <c r="H1" s="38"/>
      <c r="I1" s="38"/>
      <c r="J1" s="38"/>
      <c r="K1" s="38"/>
      <c r="L1" s="38"/>
    </row>
    <row r="2" spans="3:12" ht="16.8" x14ac:dyDescent="0.3">
      <c r="D2" s="39" t="s">
        <v>57</v>
      </c>
      <c r="E2" s="39"/>
      <c r="F2" s="39"/>
      <c r="G2" s="39"/>
      <c r="H2" s="39"/>
      <c r="I2" s="39"/>
      <c r="J2" s="39"/>
      <c r="K2" s="39"/>
      <c r="L2" s="39"/>
    </row>
    <row r="3" spans="3:12" ht="13.8" x14ac:dyDescent="0.2">
      <c r="D3" s="40" t="s">
        <v>62</v>
      </c>
      <c r="E3" s="40"/>
      <c r="F3" s="40"/>
      <c r="G3" s="40"/>
      <c r="H3" s="40"/>
      <c r="I3" s="40"/>
      <c r="J3" s="40"/>
      <c r="K3" s="40"/>
      <c r="L3" s="40"/>
    </row>
    <row r="4" spans="3:12" ht="30.6" x14ac:dyDescent="0.3">
      <c r="C4" s="12" t="s">
        <v>44</v>
      </c>
      <c r="D4" s="13" t="s">
        <v>45</v>
      </c>
      <c r="E4" s="14" t="s">
        <v>46</v>
      </c>
      <c r="F4" s="21" t="s">
        <v>58</v>
      </c>
      <c r="G4" s="21" t="s">
        <v>51</v>
      </c>
      <c r="H4" s="21" t="s">
        <v>56</v>
      </c>
    </row>
    <row r="5" spans="3:12" ht="15.6" x14ac:dyDescent="0.3">
      <c r="C5" s="10">
        <v>1</v>
      </c>
      <c r="D5" s="11" t="s">
        <v>23</v>
      </c>
      <c r="E5" s="17"/>
      <c r="F5" s="17"/>
      <c r="G5" s="33"/>
      <c r="H5" s="9"/>
    </row>
    <row r="6" spans="3:12" ht="13.8" x14ac:dyDescent="0.3">
      <c r="C6" s="5" t="s">
        <v>24</v>
      </c>
      <c r="D6" s="7" t="s">
        <v>0</v>
      </c>
      <c r="E6" s="16"/>
      <c r="F6" s="16"/>
      <c r="G6" s="34"/>
      <c r="H6" s="8"/>
    </row>
    <row r="7" spans="3:12" ht="41.4" x14ac:dyDescent="0.2">
      <c r="C7" s="4" t="s">
        <v>25</v>
      </c>
      <c r="D7" s="1" t="s">
        <v>40</v>
      </c>
      <c r="E7" s="15" t="s">
        <v>47</v>
      </c>
      <c r="F7" s="23">
        <v>2</v>
      </c>
      <c r="G7" s="18"/>
      <c r="H7" s="20">
        <f t="shared" ref="H7:H17" si="0">ROUND($G7*F7,2)</f>
        <v>0</v>
      </c>
    </row>
    <row r="8" spans="3:12" ht="27.6" x14ac:dyDescent="0.3">
      <c r="C8" s="4" t="s">
        <v>26</v>
      </c>
      <c r="D8" s="2" t="s">
        <v>1</v>
      </c>
      <c r="E8" s="15" t="s">
        <v>47</v>
      </c>
      <c r="F8" s="23">
        <v>2</v>
      </c>
      <c r="G8" s="18"/>
      <c r="H8" s="20">
        <f t="shared" si="0"/>
        <v>0</v>
      </c>
    </row>
    <row r="9" spans="3:12" ht="13.8" x14ac:dyDescent="0.3">
      <c r="C9" s="4" t="s">
        <v>27</v>
      </c>
      <c r="D9" s="2" t="s">
        <v>2</v>
      </c>
      <c r="E9" s="15" t="s">
        <v>47</v>
      </c>
      <c r="F9" s="23">
        <v>2</v>
      </c>
      <c r="G9" s="18"/>
      <c r="H9" s="20">
        <f t="shared" si="0"/>
        <v>0</v>
      </c>
    </row>
    <row r="10" spans="3:12" ht="55.2" x14ac:dyDescent="0.3">
      <c r="C10" s="4" t="s">
        <v>28</v>
      </c>
      <c r="D10" s="2" t="s">
        <v>3</v>
      </c>
      <c r="E10" s="15" t="s">
        <v>47</v>
      </c>
      <c r="F10" s="23">
        <v>2</v>
      </c>
      <c r="G10" s="18"/>
      <c r="H10" s="20">
        <f t="shared" si="0"/>
        <v>0</v>
      </c>
    </row>
    <row r="11" spans="3:12" ht="27.6" x14ac:dyDescent="0.3">
      <c r="C11" s="4" t="s">
        <v>29</v>
      </c>
      <c r="D11" s="2" t="s">
        <v>4</v>
      </c>
      <c r="E11" s="15" t="s">
        <v>47</v>
      </c>
      <c r="F11" s="23">
        <v>2</v>
      </c>
      <c r="G11" s="18"/>
      <c r="H11" s="20">
        <f t="shared" si="0"/>
        <v>0</v>
      </c>
    </row>
    <row r="12" spans="3:12" ht="27.6" x14ac:dyDescent="0.3">
      <c r="C12" s="4" t="s">
        <v>30</v>
      </c>
      <c r="D12" s="2" t="s">
        <v>5</v>
      </c>
      <c r="E12" s="15" t="s">
        <v>47</v>
      </c>
      <c r="F12" s="23">
        <v>2</v>
      </c>
      <c r="G12" s="18"/>
      <c r="H12" s="20">
        <f t="shared" si="0"/>
        <v>0</v>
      </c>
    </row>
    <row r="13" spans="3:12" ht="27.6" x14ac:dyDescent="0.3">
      <c r="C13" s="4" t="s">
        <v>31</v>
      </c>
      <c r="D13" s="2" t="s">
        <v>6</v>
      </c>
      <c r="E13" s="15" t="s">
        <v>47</v>
      </c>
      <c r="F13" s="23">
        <v>2</v>
      </c>
      <c r="G13" s="18"/>
      <c r="H13" s="20">
        <f t="shared" si="0"/>
        <v>0</v>
      </c>
    </row>
    <row r="14" spans="3:12" ht="27.6" x14ac:dyDescent="0.3">
      <c r="C14" s="4" t="s">
        <v>32</v>
      </c>
      <c r="D14" s="2" t="s">
        <v>7</v>
      </c>
      <c r="E14" s="15" t="s">
        <v>47</v>
      </c>
      <c r="F14" s="23">
        <v>2</v>
      </c>
      <c r="G14" s="18"/>
      <c r="H14" s="20">
        <f t="shared" si="0"/>
        <v>0</v>
      </c>
    </row>
    <row r="15" spans="3:12" ht="27.6" x14ac:dyDescent="0.3">
      <c r="C15" s="4" t="s">
        <v>33</v>
      </c>
      <c r="D15" s="2" t="s">
        <v>8</v>
      </c>
      <c r="E15" s="15" t="s">
        <v>47</v>
      </c>
      <c r="F15" s="23">
        <v>2</v>
      </c>
      <c r="G15" s="18"/>
      <c r="H15" s="20">
        <f t="shared" si="0"/>
        <v>0</v>
      </c>
    </row>
    <row r="16" spans="3:12" ht="27.6" x14ac:dyDescent="0.3">
      <c r="C16" s="4" t="s">
        <v>34</v>
      </c>
      <c r="D16" s="2" t="s">
        <v>9</v>
      </c>
      <c r="E16" s="15" t="s">
        <v>47</v>
      </c>
      <c r="F16" s="23">
        <v>2</v>
      </c>
      <c r="G16" s="18"/>
      <c r="H16" s="20">
        <f t="shared" si="0"/>
        <v>0</v>
      </c>
    </row>
    <row r="17" spans="1:8" ht="13.8" x14ac:dyDescent="0.3">
      <c r="C17" s="4" t="s">
        <v>35</v>
      </c>
      <c r="D17" s="2" t="s">
        <v>10</v>
      </c>
      <c r="E17" s="15" t="s">
        <v>47</v>
      </c>
      <c r="F17" s="23">
        <v>2</v>
      </c>
      <c r="G17" s="18"/>
      <c r="H17" s="20">
        <f t="shared" si="0"/>
        <v>0</v>
      </c>
    </row>
    <row r="18" spans="1:8" ht="13.8" x14ac:dyDescent="0.3">
      <c r="C18" s="5" t="s">
        <v>43</v>
      </c>
      <c r="D18" s="6" t="s">
        <v>11</v>
      </c>
      <c r="E18" s="16"/>
      <c r="F18" s="16"/>
      <c r="G18" s="32"/>
      <c r="H18" s="16"/>
    </row>
    <row r="19" spans="1:8" ht="27.6" x14ac:dyDescent="0.3">
      <c r="A19" t="s">
        <v>25</v>
      </c>
      <c r="C19" s="4" t="s">
        <v>25</v>
      </c>
      <c r="D19" s="2" t="s">
        <v>12</v>
      </c>
      <c r="E19" s="15" t="s">
        <v>47</v>
      </c>
      <c r="F19" s="23">
        <v>2</v>
      </c>
      <c r="G19" s="18"/>
      <c r="H19" s="20">
        <f t="shared" ref="H19:H31" si="1">ROUND($G19*F19,2)</f>
        <v>0</v>
      </c>
    </row>
    <row r="20" spans="1:8" ht="41.4" x14ac:dyDescent="0.3">
      <c r="A20" t="s">
        <v>26</v>
      </c>
      <c r="C20" s="4" t="s">
        <v>26</v>
      </c>
      <c r="D20" s="2" t="s">
        <v>13</v>
      </c>
      <c r="E20" s="15" t="s">
        <v>47</v>
      </c>
      <c r="F20" s="23">
        <v>2</v>
      </c>
      <c r="G20" s="18"/>
      <c r="H20" s="20">
        <f t="shared" si="1"/>
        <v>0</v>
      </c>
    </row>
    <row r="21" spans="1:8" ht="55.2" x14ac:dyDescent="0.3">
      <c r="A21" t="s">
        <v>27</v>
      </c>
      <c r="C21" s="4" t="s">
        <v>27</v>
      </c>
      <c r="D21" s="2" t="s">
        <v>14</v>
      </c>
      <c r="E21" s="15" t="s">
        <v>47</v>
      </c>
      <c r="F21" s="23">
        <v>2</v>
      </c>
      <c r="G21" s="18"/>
      <c r="H21" s="20">
        <f t="shared" si="1"/>
        <v>0</v>
      </c>
    </row>
    <row r="22" spans="1:8" ht="55.2" x14ac:dyDescent="0.3">
      <c r="A22" t="s">
        <v>28</v>
      </c>
      <c r="C22" s="4" t="s">
        <v>28</v>
      </c>
      <c r="D22" s="2" t="s">
        <v>15</v>
      </c>
      <c r="E22" s="15" t="s">
        <v>47</v>
      </c>
      <c r="F22" s="23">
        <v>2</v>
      </c>
      <c r="G22" s="18"/>
      <c r="H22" s="20">
        <f t="shared" si="1"/>
        <v>0</v>
      </c>
    </row>
    <row r="23" spans="1:8" ht="27.6" x14ac:dyDescent="0.3">
      <c r="A23" t="s">
        <v>29</v>
      </c>
      <c r="C23" s="4" t="s">
        <v>29</v>
      </c>
      <c r="D23" s="2" t="s">
        <v>16</v>
      </c>
      <c r="E23" s="15" t="s">
        <v>47</v>
      </c>
      <c r="F23" s="23">
        <v>2</v>
      </c>
      <c r="G23" s="18"/>
      <c r="H23" s="20">
        <f t="shared" si="1"/>
        <v>0</v>
      </c>
    </row>
    <row r="24" spans="1:8" ht="13.8" x14ac:dyDescent="0.3">
      <c r="A24" t="s">
        <v>30</v>
      </c>
      <c r="C24" s="4" t="s">
        <v>30</v>
      </c>
      <c r="D24" s="2" t="s">
        <v>17</v>
      </c>
      <c r="E24" s="15" t="s">
        <v>47</v>
      </c>
      <c r="F24" s="23">
        <v>2</v>
      </c>
      <c r="G24" s="18"/>
      <c r="H24" s="20">
        <f t="shared" si="1"/>
        <v>0</v>
      </c>
    </row>
    <row r="25" spans="1:8" ht="13.8" x14ac:dyDescent="0.3">
      <c r="A25" t="s">
        <v>32</v>
      </c>
      <c r="C25" s="4" t="s">
        <v>31</v>
      </c>
      <c r="D25" s="2" t="s">
        <v>18</v>
      </c>
      <c r="E25" s="15" t="s">
        <v>47</v>
      </c>
      <c r="F25" s="23">
        <v>2</v>
      </c>
      <c r="G25" s="18"/>
      <c r="H25" s="20">
        <f t="shared" si="1"/>
        <v>0</v>
      </c>
    </row>
    <row r="26" spans="1:8" ht="27.6" x14ac:dyDescent="0.3">
      <c r="A26" t="s">
        <v>33</v>
      </c>
      <c r="C26" s="4" t="s">
        <v>32</v>
      </c>
      <c r="D26" s="2" t="s">
        <v>19</v>
      </c>
      <c r="E26" s="15" t="s">
        <v>47</v>
      </c>
      <c r="F26" s="23">
        <v>2</v>
      </c>
      <c r="G26" s="18"/>
      <c r="H26" s="20">
        <f t="shared" si="1"/>
        <v>0</v>
      </c>
    </row>
    <row r="27" spans="1:8" ht="27.6" x14ac:dyDescent="0.3">
      <c r="A27" t="s">
        <v>35</v>
      </c>
      <c r="C27" s="4" t="s">
        <v>33</v>
      </c>
      <c r="D27" s="2" t="s">
        <v>20</v>
      </c>
      <c r="E27" s="15" t="s">
        <v>47</v>
      </c>
      <c r="F27" s="23">
        <v>2</v>
      </c>
      <c r="G27" s="18"/>
      <c r="H27" s="20">
        <f t="shared" si="1"/>
        <v>0</v>
      </c>
    </row>
    <row r="28" spans="1:8" ht="13.8" x14ac:dyDescent="0.3">
      <c r="A28" t="s">
        <v>36</v>
      </c>
      <c r="C28" s="4" t="s">
        <v>34</v>
      </c>
      <c r="D28" s="2" t="s">
        <v>21</v>
      </c>
      <c r="E28" s="15" t="s">
        <v>47</v>
      </c>
      <c r="F28" s="23">
        <v>2</v>
      </c>
      <c r="G28" s="18"/>
      <c r="H28" s="20">
        <f t="shared" si="1"/>
        <v>0</v>
      </c>
    </row>
    <row r="29" spans="1:8" ht="13.8" x14ac:dyDescent="0.3">
      <c r="A29" t="s">
        <v>37</v>
      </c>
      <c r="C29" s="4" t="s">
        <v>35</v>
      </c>
      <c r="D29" s="2" t="s">
        <v>42</v>
      </c>
      <c r="E29" s="15" t="s">
        <v>47</v>
      </c>
      <c r="F29" s="23">
        <v>2</v>
      </c>
      <c r="G29" s="18"/>
      <c r="H29" s="20">
        <f t="shared" si="1"/>
        <v>0</v>
      </c>
    </row>
    <row r="30" spans="1:8" ht="27.6" x14ac:dyDescent="0.3">
      <c r="A30" t="s">
        <v>38</v>
      </c>
      <c r="C30" s="4" t="s">
        <v>36</v>
      </c>
      <c r="D30" s="2" t="s">
        <v>22</v>
      </c>
      <c r="E30" s="15" t="s">
        <v>47</v>
      </c>
      <c r="F30" s="23">
        <v>2</v>
      </c>
      <c r="G30" s="18"/>
      <c r="H30" s="20">
        <f t="shared" si="1"/>
        <v>0</v>
      </c>
    </row>
    <row r="31" spans="1:8" ht="14.4" thickBot="1" x14ac:dyDescent="0.35">
      <c r="A31" t="s">
        <v>39</v>
      </c>
      <c r="C31" s="4" t="s">
        <v>37</v>
      </c>
      <c r="D31" s="2" t="s">
        <v>41</v>
      </c>
      <c r="E31" s="15" t="s">
        <v>47</v>
      </c>
      <c r="F31" s="23">
        <v>2</v>
      </c>
      <c r="G31" s="18"/>
      <c r="H31" s="20">
        <f t="shared" si="1"/>
        <v>0</v>
      </c>
    </row>
    <row r="32" spans="1:8" ht="13.8" x14ac:dyDescent="0.2">
      <c r="E32" s="28" t="s">
        <v>48</v>
      </c>
      <c r="F32" s="29"/>
      <c r="G32" s="29"/>
      <c r="H32" s="22">
        <f>SUM(H5:H31)</f>
        <v>0</v>
      </c>
    </row>
    <row r="33" spans="4:13" ht="13.8" x14ac:dyDescent="0.2">
      <c r="E33" s="30" t="s">
        <v>49</v>
      </c>
      <c r="F33" s="31"/>
      <c r="G33" s="31"/>
      <c r="H33" s="19">
        <f>ROUND(H32*0.23,2)</f>
        <v>0</v>
      </c>
    </row>
    <row r="34" spans="4:13" ht="13.8" x14ac:dyDescent="0.2">
      <c r="E34" s="30" t="s">
        <v>50</v>
      </c>
      <c r="F34" s="31"/>
      <c r="G34" s="31"/>
      <c r="H34" s="18">
        <f>SUM(H32:H33)</f>
        <v>0</v>
      </c>
    </row>
    <row r="37" spans="4:13" ht="13.8" x14ac:dyDescent="0.2">
      <c r="D37" s="41" t="s">
        <v>52</v>
      </c>
      <c r="E37" s="41"/>
      <c r="F37" s="41"/>
      <c r="G37" s="41"/>
      <c r="H37" s="41"/>
      <c r="I37" s="41"/>
      <c r="J37" s="41"/>
      <c r="K37" s="41"/>
      <c r="L37" s="41"/>
      <c r="M37" s="41"/>
    </row>
    <row r="38" spans="4:13" x14ac:dyDescent="0.2">
      <c r="D38" s="24"/>
      <c r="E38" s="25"/>
      <c r="F38" s="25"/>
      <c r="G38" s="25"/>
      <c r="H38" s="25"/>
      <c r="I38" s="25"/>
      <c r="J38" s="26"/>
      <c r="K38" s="26"/>
      <c r="L38" s="26"/>
      <c r="M38" s="24"/>
    </row>
    <row r="39" spans="4:13" ht="13.8" x14ac:dyDescent="0.25">
      <c r="D39" s="27" t="s">
        <v>53</v>
      </c>
      <c r="E39" s="24"/>
      <c r="F39" s="24"/>
      <c r="G39" s="24"/>
      <c r="H39" s="24"/>
      <c r="I39" s="24"/>
      <c r="J39" s="24"/>
      <c r="K39" s="24"/>
      <c r="L39" s="24"/>
      <c r="M39" s="24"/>
    </row>
    <row r="40" spans="4:13" ht="13.8" customHeight="1" x14ac:dyDescent="0.2">
      <c r="D40" s="42" t="s">
        <v>54</v>
      </c>
      <c r="E40" s="42"/>
      <c r="F40" s="42"/>
      <c r="G40" s="42"/>
      <c r="H40" s="42"/>
      <c r="I40" s="42"/>
      <c r="J40" s="42"/>
      <c r="K40" s="42"/>
      <c r="L40" s="42"/>
      <c r="M40" s="24"/>
    </row>
    <row r="41" spans="4:13" ht="13.8" x14ac:dyDescent="0.2">
      <c r="D41" s="37" t="s">
        <v>55</v>
      </c>
      <c r="E41" s="37"/>
      <c r="F41" s="37"/>
      <c r="G41" s="37"/>
      <c r="H41" s="37"/>
      <c r="I41" s="37"/>
      <c r="J41" s="37"/>
      <c r="K41" s="37"/>
      <c r="L41" s="37"/>
      <c r="M41" s="24"/>
    </row>
    <row r="42" spans="4:13" ht="13.8" x14ac:dyDescent="0.2">
      <c r="D42" s="35" t="s">
        <v>60</v>
      </c>
      <c r="E42" s="25"/>
      <c r="F42" s="25"/>
      <c r="G42" s="25"/>
      <c r="H42" s="25"/>
      <c r="I42" s="25"/>
      <c r="J42" s="26"/>
      <c r="K42" s="26"/>
      <c r="L42" s="26"/>
      <c r="M42" s="24"/>
    </row>
    <row r="43" spans="4:13" ht="36" x14ac:dyDescent="0.25">
      <c r="D43" s="36" t="s">
        <v>61</v>
      </c>
      <c r="E43" s="25"/>
      <c r="F43" s="25"/>
      <c r="G43" s="25"/>
      <c r="H43" s="25"/>
      <c r="I43" s="25"/>
      <c r="J43" s="26"/>
      <c r="K43" s="26"/>
      <c r="L43" s="26"/>
      <c r="M43" s="24"/>
    </row>
    <row r="44" spans="4:13" ht="24" x14ac:dyDescent="0.25">
      <c r="D44" s="36" t="s">
        <v>59</v>
      </c>
      <c r="E44" s="25"/>
      <c r="F44" s="25"/>
      <c r="G44" s="25"/>
      <c r="H44" s="25"/>
      <c r="I44" s="25"/>
      <c r="J44" s="26"/>
      <c r="K44" s="26"/>
      <c r="L44" s="26"/>
      <c r="M44" s="24"/>
    </row>
    <row r="45" spans="4:13" x14ac:dyDescent="0.2">
      <c r="D45" s="25"/>
      <c r="E45" s="26"/>
      <c r="F45" s="26"/>
      <c r="G45" s="26"/>
      <c r="H45" s="24"/>
    </row>
    <row r="46" spans="4:13" x14ac:dyDescent="0.2">
      <c r="D46" s="25"/>
      <c r="E46" s="26"/>
      <c r="F46" s="26"/>
      <c r="G46" s="26"/>
      <c r="H46" s="24"/>
    </row>
    <row r="47" spans="4:13" x14ac:dyDescent="0.2">
      <c r="D47" s="25"/>
      <c r="E47" s="26"/>
      <c r="F47" s="26"/>
      <c r="G47" s="26"/>
      <c r="H47" s="24"/>
    </row>
    <row r="48" spans="4:13" x14ac:dyDescent="0.2">
      <c r="D48" s="25"/>
      <c r="E48" s="26"/>
      <c r="F48" s="26"/>
      <c r="G48" s="26"/>
      <c r="H48" s="24"/>
    </row>
    <row r="49" spans="4:8" x14ac:dyDescent="0.2">
      <c r="D49" s="25"/>
      <c r="E49" s="26"/>
      <c r="F49" s="26"/>
      <c r="G49" s="26"/>
      <c r="H49" s="24"/>
    </row>
    <row r="50" spans="4:8" x14ac:dyDescent="0.2">
      <c r="D50" s="25"/>
      <c r="E50" s="26"/>
      <c r="F50" s="26"/>
      <c r="G50" s="26"/>
      <c r="H50" s="24"/>
    </row>
  </sheetData>
  <mergeCells count="6">
    <mergeCell ref="D41:L41"/>
    <mergeCell ref="D1:L1"/>
    <mergeCell ref="D2:L2"/>
    <mergeCell ref="D3:L3"/>
    <mergeCell ref="D37:M37"/>
    <mergeCell ref="D40:L4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2020-10-28T19:43:17Z</dcterms:created>
  <dcterms:modified xsi:type="dcterms:W3CDTF">2023-09-11T07:25:47Z</dcterms:modified>
</cp:coreProperties>
</file>