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<sst xmlns="http://schemas.openxmlformats.org/spreadsheetml/2006/main" count="89" uniqueCount="63">
  <si>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PRZEDMIAR - OFERTA</t>
  </si>
  <si>
    <t>REMONT NAWIERZCHNI JEZDNI UL. NOSKOWSKIEGO NA ODCINKLU OD UL. LIBELTA DO UL. NOSKOWSKIEGO 13 W POZNANIU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</si>
  <si>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</si>
  <si>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</si>
  <si>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</si>
  <si>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</si>
  <si>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</si>
  <si>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</si>
  <si>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</si>
  <si>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</si>
  <si>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</si>
  <si>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</si>
  <si>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</si>
  <si>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</si>
  <si>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</si>
  <si>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Ręczne rozebranie nawierzchni z kostki kamiennej nieregularnej o wymiarach 5/8 cm na podsypce cementowo- piaskowej- odzysk 100%</t>
  </si>
  <si>
    <t>m2</t>
  </si>
  <si>
    <t>Mechaniczne rozebranie nawierzchni z mieszanek mineralno-bitumicznych o grubości 5 cm</t>
  </si>
  <si>
    <t>Mechaniczne rozebranie podbudowy betonowej o grubości 20 cm</t>
  </si>
  <si>
    <t>Roboty remontowe - cięcie piłą nawierzchni bitumicznych na gł. do 5 cm</t>
  </si>
  <si>
    <t>m</t>
  </si>
  <si>
    <t>Rozebranie krawężników kamiennych 20x35 cm na podsypce cementowo-piaskowej- odzysk 100% - REGULACJA WYSOKOŚCIOWA</t>
  </si>
  <si>
    <t>Rozebranie ław pod krawężniki z betonu</t>
  </si>
  <si>
    <t>m3</t>
  </si>
  <si>
    <t>7</t>
  </si>
  <si>
    <t>Załadowanie gruzu koparko-ładowarką przy obsłudze na zmianę roboczą przez 3 samochody skrzyniowe</t>
  </si>
  <si>
    <t>8</t>
  </si>
  <si>
    <t>Wywiezienie gruzu z terenu rozbiórki przy mechanicznym załadowaniu i wyładowaniu samochodem samowyładowczym . Odległość określi oferent</t>
  </si>
  <si>
    <t>RAZEM 1 ROBOTY ROZBIÓRKOWE</t>
  </si>
  <si>
    <t>PODBUDOWY</t>
  </si>
  <si>
    <t>9</t>
  </si>
  <si>
    <t>Mechaniczne profilowanie i zagęszczenie podłoża pod warstwy konstrukcyjne nawierzchni w gruncie kat. I-IV</t>
  </si>
  <si>
    <t>10</t>
  </si>
  <si>
    <t>Podbudowa betonowa bez dylatacji - grubość warstwy po zagęszczeniu 20 cm- Beton C12/15</t>
  </si>
  <si>
    <t>11</t>
  </si>
  <si>
    <t>Pielęgnacja piaskiem z polewaniem wodą podbudowy z mieszanki betonowej i z gruntu stabilizowanego cementem</t>
  </si>
  <si>
    <t>12</t>
  </si>
  <si>
    <t>Ręczne czyszczenie nawierzchni drogowej ulepszonej (bitum)</t>
  </si>
  <si>
    <t>13</t>
  </si>
  <si>
    <t>Skropienie nawierzchni drogowej asfaltem</t>
  </si>
  <si>
    <t>RAZEM 2 PODBUDOWY</t>
  </si>
  <si>
    <t>ELEMENTY ULIC</t>
  </si>
  <si>
    <t>14</t>
  </si>
  <si>
    <t>Ława pod krawężniki betonowa z oporem</t>
  </si>
  <si>
    <t>15</t>
  </si>
  <si>
    <t>Krawężniki kamienne wystające o wymiarach 20x35 cm na podsypce cementowo-piaskowej- krawężniki materiał inwestora. (Regulacja wysokościowa krawężnika kamiennego)</t>
  </si>
  <si>
    <t>RAZEM 3 ELEMENTY ULIC</t>
  </si>
  <si>
    <t>NAWIERZCHNIE</t>
  </si>
  <si>
    <t>16</t>
  </si>
  <si>
    <t>Nawierzchnia z kostki kamiennej nieregularnej o wysokości 9/11 cm na podsypce cementowo-piaskowej- Kostka kamienna materiał inwestora</t>
  </si>
  <si>
    <t>17</t>
  </si>
  <si>
    <t>Nawierzchnie z mieszanek mineralno-bitumicznych asfaltowych o grubości po zagęszczeniu 5 cm (warstwa ścieralna)</t>
  </si>
  <si>
    <t>RAZEM 4 NAWIERZCHNIE</t>
  </si>
  <si>
    <t>ROBOTY INNE</t>
  </si>
  <si>
    <t>18</t>
  </si>
  <si>
    <t>Regulacja pionowa studzienek dla włazów kanałowych</t>
  </si>
  <si>
    <t>szt.</t>
  </si>
  <si>
    <t>19</t>
  </si>
  <si>
    <t>Regulacja pionowa studzienek dla kratek ściekowych ulicznych</t>
  </si>
  <si>
    <t>RAZEM 5 ROBOTY INNE</t>
  </si>
  <si>
    <t>WARTOŚĆ KOSZTORYSU wartość netto</t>
  </si>
  <si>
    <t>PODATEK VAT 23%(zgodnie z obowiązującymi przepisami)</t>
  </si>
  <si>
    <t>WARTOŚĆ KOSZTORYSU wartość brutto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</si>
</sst>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</numFmts>
  <fonts count="4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zcionka tekstu podstawowego"/>
      <family val="0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21" borderId="10" xfId="0" applyFont="1" applyFill="1" applyBorder="1" applyAlignment="1" applyProtection="1">
      <alignment horizontal="center" vertical="center" wrapText="1"/>
      <protection/>
    </xf>
    <xf numFmtId="174" fontId="43" fillId="12" borderId="10" xfId="0" applyNumberFormat="1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175" fontId="44" fillId="0" borderId="10" xfId="0" applyNumberFormat="1" applyFont="1" applyBorder="1" applyAlignment="1" applyProtection="1">
      <alignment vertical="center" wrapText="1"/>
      <protection/>
    </xf>
    <xf numFmtId="174" fontId="44" fillId="0" borderId="10" xfId="0" applyNumberFormat="1" applyFont="1" applyBorder="1" applyAlignment="1" applyProtection="1">
      <alignment vertical="center" wrapText="1"/>
      <protection/>
    </xf>
    <xf numFmtId="174" fontId="43" fillId="6" borderId="10" xfId="0" applyNumberFormat="1" applyFont="1" applyFill="1" applyBorder="1" applyAlignment="1" applyProtection="1">
      <alignment vertical="center" wrapText="1"/>
      <protection/>
    </xf>
    <xf numFmtId="4" fontId="45" fillId="8" borderId="10" xfId="0" applyNumberFormat="1" applyFont="1" applyFill="1" applyBorder="1" applyAlignment="1">
      <alignment horizontal="right" vertical="top"/>
    </xf>
    <xf numFmtId="4" fontId="46" fillId="8" borderId="10" xfId="0" applyNumberFormat="1" applyFont="1" applyFill="1" applyBorder="1" applyAlignment="1">
      <alignment horizontal="right" vertical="top"/>
    </xf>
    <xf numFmtId="0" fontId="33" fillId="0" borderId="10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46" fillId="8" borderId="10" xfId="0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6"/>
  <sheetViews>
    <sheetView tabSelected="1" view="pageBreakPreview" zoomScale="60" workbookViewId="0" topLeftCell="A1">
      <selection activeCell="F35" sqref="F35"/>
    </sheetView>
  </sheetViews>
  <sheetFormatPr defaultColWidth="9.140625" defaultRowHeight="15"/>
  <cols>
    <col min="1" max="1" width="4.00390625" style="0" bestFit="1" customWidth="1"/>
    <col min="2" max="2" width="57.140625" style="0" customWidth="1"/>
    <col min="3" max="6" width="14.28125" style="0" customWidth="1"/>
  </cols>
  <sheetData>
    <row r="1" spans="1:6" ht="19.5">
      <c r="A1" s="9" t="s">
        <v>0</v>
      </c>
      <c r="B1" s="9"/>
      <c r="C1" s="9"/>
      <c r="D1" s="9"/>
      <c r="E1" s="9"/>
      <c r="F1" s="9"/>
    </row>
    <row r="2" spans="1:6" ht="57" customHeight="1">
      <c r="A2" s="10" t="s">
        <v>1</v>
      </c>
      <c r="B2" s="10"/>
      <c r="C2" s="10"/>
      <c r="D2" s="10"/>
      <c r="E2" s="10"/>
      <c r="F2" s="10"/>
    </row>
    <row r="3" spans="1:6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49.5">
      <c r="A6" s="3" t="s">
        <v>8</v>
      </c>
      <c r="B6" s="3" t="s">
        <v>15</v>
      </c>
      <c r="C6" s="3" t="s">
        <v>16</v>
      </c>
      <c r="D6" s="4">
        <v>297</v>
      </c>
      <c r="E6" s="5">
        <v>0</v>
      </c>
      <c r="F6" s="5">
        <v>0</v>
      </c>
    </row>
    <row r="7" spans="1:6" ht="33">
      <c r="A7" s="3" t="s">
        <v>9</v>
      </c>
      <c r="B7" s="3" t="s">
        <v>17</v>
      </c>
      <c r="C7" s="3" t="s">
        <v>16</v>
      </c>
      <c r="D7" s="4">
        <v>20</v>
      </c>
      <c r="E7" s="5">
        <v>0</v>
      </c>
      <c r="F7" s="5">
        <v>0</v>
      </c>
    </row>
    <row r="8" spans="1:6" ht="33">
      <c r="A8" s="3" t="s">
        <v>10</v>
      </c>
      <c r="B8" s="3" t="s">
        <v>18</v>
      </c>
      <c r="C8" s="3" t="s">
        <v>16</v>
      </c>
      <c r="D8" s="4">
        <v>317</v>
      </c>
      <c r="E8" s="5">
        <v>0</v>
      </c>
      <c r="F8" s="5">
        <v>0</v>
      </c>
    </row>
    <row r="9" spans="1:6" ht="33">
      <c r="A9" s="3" t="s">
        <v>11</v>
      </c>
      <c r="B9" s="3" t="s">
        <v>19</v>
      </c>
      <c r="C9" s="3" t="s">
        <v>20</v>
      </c>
      <c r="D9" s="4">
        <v>5.4</v>
      </c>
      <c r="E9" s="5">
        <v>0</v>
      </c>
      <c r="F9" s="5">
        <v>0</v>
      </c>
    </row>
    <row r="10" spans="1:6" ht="49.5">
      <c r="A10" s="3" t="s">
        <v>12</v>
      </c>
      <c r="B10" s="3" t="s">
        <v>21</v>
      </c>
      <c r="C10" s="3" t="s">
        <v>20</v>
      </c>
      <c r="D10" s="4">
        <v>10</v>
      </c>
      <c r="E10" s="5">
        <v>0</v>
      </c>
      <c r="F10" s="5">
        <v>0</v>
      </c>
    </row>
    <row r="11" spans="1:6" ht="16.5">
      <c r="A11" s="3" t="s">
        <v>13</v>
      </c>
      <c r="B11" s="3" t="s">
        <v>22</v>
      </c>
      <c r="C11" s="3" t="s">
        <v>23</v>
      </c>
      <c r="D11" s="4">
        <v>0.8</v>
      </c>
      <c r="E11" s="5">
        <v>0</v>
      </c>
      <c r="F11" s="5">
        <v>0</v>
      </c>
    </row>
    <row r="12" spans="1:6" ht="49.5">
      <c r="A12" s="3" t="s">
        <v>24</v>
      </c>
      <c r="B12" s="3" t="s">
        <v>25</v>
      </c>
      <c r="C12" s="3" t="s">
        <v>23</v>
      </c>
      <c r="D12" s="4">
        <v>65.2</v>
      </c>
      <c r="E12" s="5">
        <v>0</v>
      </c>
      <c r="F12" s="5">
        <v>0</v>
      </c>
    </row>
    <row r="13" spans="1:6" ht="66">
      <c r="A13" s="3" t="s">
        <v>26</v>
      </c>
      <c r="B13" s="3" t="s">
        <v>27</v>
      </c>
      <c r="C13" s="3" t="s">
        <v>23</v>
      </c>
      <c r="D13" s="4">
        <v>65.2</v>
      </c>
      <c r="E13" s="5">
        <v>0</v>
      </c>
      <c r="F13" s="5">
        <v>0</v>
      </c>
    </row>
    <row r="14" spans="1:6" ht="15">
      <c r="A14" s="6"/>
      <c r="B14" s="6" t="s">
        <v>28</v>
      </c>
      <c r="C14" s="6"/>
      <c r="D14" s="6"/>
      <c r="E14" s="6"/>
      <c r="F14" s="6">
        <f>SUM(F6:F13)</f>
        <v>0</v>
      </c>
    </row>
    <row r="15" spans="1:6" ht="15">
      <c r="A15" s="2" t="s">
        <v>9</v>
      </c>
      <c r="B15" s="2" t="s">
        <v>29</v>
      </c>
      <c r="C15" s="2"/>
      <c r="D15" s="2"/>
      <c r="E15" s="2"/>
      <c r="F15" s="2"/>
    </row>
    <row r="16" spans="1:6" ht="49.5">
      <c r="A16" s="3" t="s">
        <v>30</v>
      </c>
      <c r="B16" s="3" t="s">
        <v>31</v>
      </c>
      <c r="C16" s="3" t="s">
        <v>16</v>
      </c>
      <c r="D16" s="4">
        <v>317</v>
      </c>
      <c r="E16" s="5">
        <v>0</v>
      </c>
      <c r="F16" s="5">
        <f>ROUND(D16*E16,2)</f>
        <v>0</v>
      </c>
    </row>
    <row r="17" spans="1:6" ht="33">
      <c r="A17" s="3" t="s">
        <v>32</v>
      </c>
      <c r="B17" s="3" t="s">
        <v>33</v>
      </c>
      <c r="C17" s="3" t="s">
        <v>16</v>
      </c>
      <c r="D17" s="4">
        <v>317</v>
      </c>
      <c r="E17" s="5">
        <v>0</v>
      </c>
      <c r="F17" s="5">
        <f>ROUND(D17*E17,2)</f>
        <v>0</v>
      </c>
    </row>
    <row r="18" spans="1:6" ht="49.5">
      <c r="A18" s="3" t="s">
        <v>34</v>
      </c>
      <c r="B18" s="3" t="s">
        <v>35</v>
      </c>
      <c r="C18" s="3" t="s">
        <v>16</v>
      </c>
      <c r="D18" s="4">
        <v>317</v>
      </c>
      <c r="E18" s="5">
        <v>0</v>
      </c>
      <c r="F18" s="5">
        <f>ROUND(D18*E18,2)</f>
        <v>0</v>
      </c>
    </row>
    <row r="19" spans="1:6" ht="33">
      <c r="A19" s="3" t="s">
        <v>36</v>
      </c>
      <c r="B19" s="3" t="s">
        <v>37</v>
      </c>
      <c r="C19" s="3" t="s">
        <v>16</v>
      </c>
      <c r="D19" s="4">
        <v>20</v>
      </c>
      <c r="E19" s="5">
        <v>0</v>
      </c>
      <c r="F19" s="5">
        <f>ROUND(D19*E19,2)</f>
        <v>0</v>
      </c>
    </row>
    <row r="20" spans="1:6" ht="16.5">
      <c r="A20" s="3" t="s">
        <v>38</v>
      </c>
      <c r="B20" s="3" t="s">
        <v>39</v>
      </c>
      <c r="C20" s="3" t="s">
        <v>16</v>
      </c>
      <c r="D20" s="4">
        <v>20</v>
      </c>
      <c r="E20" s="5">
        <v>0</v>
      </c>
      <c r="F20" s="5">
        <f>ROUND(D20*E20,2)</f>
        <v>0</v>
      </c>
    </row>
    <row r="21" spans="1:6" ht="15">
      <c r="A21" s="6"/>
      <c r="B21" s="6" t="s">
        <v>40</v>
      </c>
      <c r="C21" s="6"/>
      <c r="D21" s="6"/>
      <c r="E21" s="6"/>
      <c r="F21" s="6">
        <f>SUM(F16:F20)</f>
        <v>0</v>
      </c>
    </row>
    <row r="22" spans="1:6" ht="15">
      <c r="A22" s="2" t="s">
        <v>10</v>
      </c>
      <c r="B22" s="2" t="s">
        <v>41</v>
      </c>
      <c r="C22" s="2"/>
      <c r="D22" s="2"/>
      <c r="E22" s="2"/>
      <c r="F22" s="2"/>
    </row>
    <row r="23" spans="1:6" ht="16.5">
      <c r="A23" s="3" t="s">
        <v>42</v>
      </c>
      <c r="B23" s="3" t="s">
        <v>43</v>
      </c>
      <c r="C23" s="3" t="s">
        <v>23</v>
      </c>
      <c r="D23" s="4">
        <v>0.8</v>
      </c>
      <c r="E23" s="5">
        <v>0</v>
      </c>
      <c r="F23" s="5">
        <f>ROUND(D23*E23,2)</f>
        <v>0</v>
      </c>
    </row>
    <row r="24" spans="1:6" ht="66">
      <c r="A24" s="3" t="s">
        <v>44</v>
      </c>
      <c r="B24" s="3" t="s">
        <v>45</v>
      </c>
      <c r="C24" s="3" t="s">
        <v>20</v>
      </c>
      <c r="D24" s="4">
        <v>10</v>
      </c>
      <c r="E24" s="5">
        <v>0</v>
      </c>
      <c r="F24" s="5">
        <f>ROUND(D24*E24,2)</f>
        <v>0</v>
      </c>
    </row>
    <row r="25" spans="1:6" ht="15">
      <c r="A25" s="6"/>
      <c r="B25" s="6" t="s">
        <v>46</v>
      </c>
      <c r="C25" s="6"/>
      <c r="D25" s="6"/>
      <c r="E25" s="6"/>
      <c r="F25" s="6">
        <f>SUM(F23:F24)</f>
        <v>0</v>
      </c>
    </row>
    <row r="26" spans="1:6" ht="15">
      <c r="A26" s="2" t="s">
        <v>11</v>
      </c>
      <c r="B26" s="2" t="s">
        <v>47</v>
      </c>
      <c r="C26" s="2"/>
      <c r="D26" s="2"/>
      <c r="E26" s="2"/>
      <c r="F26" s="2"/>
    </row>
    <row r="27" spans="1:6" ht="49.5">
      <c r="A27" s="3" t="s">
        <v>48</v>
      </c>
      <c r="B27" s="3" t="s">
        <v>49</v>
      </c>
      <c r="C27" s="3" t="s">
        <v>16</v>
      </c>
      <c r="D27" s="4">
        <v>297</v>
      </c>
      <c r="E27" s="5">
        <v>0</v>
      </c>
      <c r="F27" s="5">
        <f>ROUND(D27*E27,2)</f>
        <v>0</v>
      </c>
    </row>
    <row r="28" spans="1:6" ht="49.5">
      <c r="A28" s="3" t="s">
        <v>50</v>
      </c>
      <c r="B28" s="3" t="s">
        <v>51</v>
      </c>
      <c r="C28" s="3" t="s">
        <v>16</v>
      </c>
      <c r="D28" s="4">
        <v>20</v>
      </c>
      <c r="E28" s="5">
        <v>0</v>
      </c>
      <c r="F28" s="5">
        <f>ROUND(D28*E28,2)</f>
        <v>0</v>
      </c>
    </row>
    <row r="29" spans="1:6" ht="15">
      <c r="A29" s="6"/>
      <c r="B29" s="6" t="s">
        <v>52</v>
      </c>
      <c r="C29" s="6"/>
      <c r="D29" s="6"/>
      <c r="E29" s="6"/>
      <c r="F29" s="6">
        <f>SUM(F27:F28)</f>
        <v>0</v>
      </c>
    </row>
    <row r="30" spans="1:6" ht="15">
      <c r="A30" s="2" t="s">
        <v>12</v>
      </c>
      <c r="B30" s="2" t="s">
        <v>53</v>
      </c>
      <c r="C30" s="2"/>
      <c r="D30" s="2"/>
      <c r="E30" s="2"/>
      <c r="F30" s="2"/>
    </row>
    <row r="31" spans="1:6" ht="33">
      <c r="A31" s="3" t="s">
        <v>54</v>
      </c>
      <c r="B31" s="3" t="s">
        <v>55</v>
      </c>
      <c r="C31" s="3" t="s">
        <v>56</v>
      </c>
      <c r="D31" s="4">
        <v>2</v>
      </c>
      <c r="E31" s="5">
        <v>0</v>
      </c>
      <c r="F31" s="5">
        <f>ROUND(D31*E31,2)</f>
        <v>0</v>
      </c>
    </row>
    <row r="32" spans="1:6" ht="33">
      <c r="A32" s="3" t="s">
        <v>57</v>
      </c>
      <c r="B32" s="3" t="s">
        <v>58</v>
      </c>
      <c r="C32" s="3" t="s">
        <v>56</v>
      </c>
      <c r="D32" s="4">
        <v>6</v>
      </c>
      <c r="E32" s="5">
        <v>0</v>
      </c>
      <c r="F32" s="5">
        <f>ROUND(D32*E32,2)</f>
        <v>0</v>
      </c>
    </row>
    <row r="33" spans="1:6" ht="15">
      <c r="A33" s="6"/>
      <c r="B33" s="6" t="s">
        <v>59</v>
      </c>
      <c r="C33" s="6"/>
      <c r="D33" s="6"/>
      <c r="E33" s="6"/>
      <c r="F33" s="6">
        <f>SUM(F31:F32)</f>
        <v>0</v>
      </c>
    </row>
    <row r="34" spans="1:6" ht="15">
      <c r="A34" s="11" t="s">
        <v>60</v>
      </c>
      <c r="B34" s="11"/>
      <c r="C34" s="11"/>
      <c r="D34" s="11"/>
      <c r="E34" s="11"/>
      <c r="F34" s="7">
        <f>F33+F29+F25+F21+F14</f>
        <v>0</v>
      </c>
    </row>
    <row r="35" spans="1:6" ht="15">
      <c r="A35" s="11" t="s">
        <v>61</v>
      </c>
      <c r="B35" s="11"/>
      <c r="C35" s="11"/>
      <c r="D35" s="11"/>
      <c r="E35" s="11"/>
      <c r="F35" s="7">
        <f>23%*F34</f>
        <v>0</v>
      </c>
    </row>
    <row r="36" spans="1:6" ht="15">
      <c r="A36" s="11" t="s">
        <v>62</v>
      </c>
      <c r="B36" s="11"/>
      <c r="C36" s="11"/>
      <c r="D36" s="11"/>
      <c r="E36" s="11"/>
      <c r="F36" s="8">
        <f>SUM(F34:F35)</f>
        <v>0</v>
      </c>
    </row>
  </sheetData>
  <sheetProtection/>
  <mergeCells count="5">
    <mergeCell ref="A1:F1"/>
    <mergeCell ref="A2:F2"/>
    <mergeCell ref="A34:E34"/>
    <mergeCell ref="A35:E35"/>
    <mergeCell ref="A36:E36"/>
  </mergeCells>
  <printOptions/>
  <pageMargins left="0.7" right="0.7" top="0.75" bottom="0.75" header="0.3" footer="0.3"/>
  <pageSetup errors="blank" fitToHeight="0" fitToWidth="0" horizontalDpi="600" verticalDpi="600" orientation="landscape" r:id="rId1"/>
  <rowBreaks count="2" manualBreakCount="2">
    <brk id="14" max="255" man="1"/>
    <brk id="29" max="255" man="1"/>
  </rowBreaks>
  <ignoredErrors>
    <ignoredError sqref="A1:F5 A15:F15 A6:D13 A22:F22 A16:D20 F16:F20 A26:F26 A23:D24 F23:F24 A30:F30 A27:D28 F27:F28 A31:D32 F31:F32 A33:E33 A14:E14 A21:E21 A25:E25 A29: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Osinski</dc:creator>
  <cp:keywords/>
  <dc:description/>
  <cp:lastModifiedBy>Jacek Osinski</cp:lastModifiedBy>
  <cp:lastPrinted>2023-08-08T05:29:59Z</cp:lastPrinted>
  <dcterms:created xsi:type="dcterms:W3CDTF">2023-07-14T08:48:18Z</dcterms:created>
  <dcterms:modified xsi:type="dcterms:W3CDTF">2023-08-08T05:31:34Z</dcterms:modified>
  <cp:category/>
  <cp:version/>
  <cp:contentType/>
  <cp:contentStatus/>
</cp:coreProperties>
</file>