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7" windowHeight="32767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<sst xmlns="http://schemas.openxmlformats.org/spreadsheetml/2006/main" count="76" uniqueCount="63">
  <si>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Lp.</t>
  </si>
  <si>
    <t>Opis</t>
  </si>
  <si>
    <t>j.m.</t>
  </si>
  <si>
    <t>Ilość</t>
  </si>
  <si>
    <t>Cena jedn.</t>
  </si>
  <si>
    <t>Wartość</t>
  </si>
  <si>
    <t>KOSZTORYS: Remont nawierzchni chodnika Al.Wielkopolska w Poznaniu (od wjazdu w drogę wewnętrzną do nr 42)</t>
  </si>
  <si>
    <t>1</t>
  </si>
  <si>
    <t>ROBOTY ROZBIÓRKOWE</t>
  </si>
  <si>
    <t>1
d.1</t>
  </si>
  <si>
    <t>Rozebranie chodników, wysepek przystankowych i przejść dla pieszych z płyt betonowych 35x35x5 cm na podsypce cementowo-piaskowej</t>
  </si>
  <si>
    <t>m2</t>
  </si>
  <si>
    <t>2
d.1</t>
  </si>
  <si>
    <t>Mechaniczne rozebranie podbudowy betonowej o grubości 10 cm</t>
  </si>
  <si>
    <t>3
d.1</t>
  </si>
  <si>
    <t>Rozebranie krawężników betonowych 20x30 cm na podsypce cementowo-piaskowej</t>
  </si>
  <si>
    <t>m</t>
  </si>
  <si>
    <t>4
d.1</t>
  </si>
  <si>
    <t>Rozebranie obrzeży 8x30 cm na podsypce piaskowej</t>
  </si>
  <si>
    <t>5
d.1</t>
  </si>
  <si>
    <t>Załadowanie gruzu koparko-ładowarką przy obsłudze na zmianę roboczą przez 3 samochody samowyładowcze</t>
  </si>
  <si>
    <t>m3</t>
  </si>
  <si>
    <t>6
d.1</t>
  </si>
  <si>
    <t>Wywiezienie gruzu z terenu rozbiórki przy mechanicznym załadowaniu i wyładowaniu samochodem samowyładowczym na odległość 10 km</t>
  </si>
  <si>
    <t>2</t>
  </si>
  <si>
    <t>ROBOTY ZIEMNE</t>
  </si>
  <si>
    <t>7
d.2</t>
  </si>
  <si>
    <t>Mechaniczne wykonanie koryta na całej szerokości jezdni i chodników w gruncie kat. I-IV głębokości 20 cm</t>
  </si>
  <si>
    <t>8
d.2</t>
  </si>
  <si>
    <t>Wywiezienie ziemi z terenu rozbiórki przy mechanicznym załadowaniu i ręcznym wyładowaniu samochodem ciężarowym (odległość określi Oferent)</t>
  </si>
  <si>
    <t>3</t>
  </si>
  <si>
    <t>PODBUDOWY</t>
  </si>
  <si>
    <t>9
d.3</t>
  </si>
  <si>
    <t>Mechaniczne profilowanie i zagęszczenie podłoża pod warstwy konstrukcyjne nawierzchni w gruncie kat. I-IV</t>
  </si>
  <si>
    <t>10
d.3</t>
  </si>
  <si>
    <t>4</t>
  </si>
  <si>
    <t>ELEMEMTY ULIC</t>
  </si>
  <si>
    <t>11
d.4</t>
  </si>
  <si>
    <t>Chodniki z płyt betonowych 50x50x7 cm na podsypce cementowo-piaskowej z wypełnieniem spoin zaprawą cementową</t>
  </si>
  <si>
    <t>12
d.4</t>
  </si>
  <si>
    <t>Obrzeża betonowe o wymiarach 30x8 cm na podsypce cementowo-piaskowej z wypełnieniem spoin zaprawą cementową</t>
  </si>
  <si>
    <t>13
d.4</t>
  </si>
  <si>
    <t>Ława pod  obrzeże  - betonowa z oporem C 12/15 (B 15)</t>
  </si>
  <si>
    <t>14
d.4</t>
  </si>
  <si>
    <t>Krawężniki betonowe wystające o wymiarach 20x30 cm na podsypce cementowo-piaskowej</t>
  </si>
  <si>
    <t>15
d.4</t>
  </si>
  <si>
    <t>Ława pod krawężniki betonowa z oporem  - betonowa z oporem C 12/15 (B 15)</t>
  </si>
  <si>
    <t>5</t>
  </si>
  <si>
    <t>INNE ROBOTY</t>
  </si>
  <si>
    <t>16
d.5</t>
  </si>
  <si>
    <t>Regulacja pionowa studzienek telefonicznych</t>
  </si>
  <si>
    <t>szt.</t>
  </si>
  <si>
    <t>17
d.5</t>
  </si>
  <si>
    <t>Demontaż i ponowny montaż słupków (100% odzysk)</t>
  </si>
  <si>
    <t>szt</t>
  </si>
  <si>
    <t>PRZEDMIAR OFERTA</t>
  </si>
  <si>
    <t>16,800</t>
  </si>
  <si>
    <t>20,000</t>
  </si>
  <si>
    <t xml:space="preserve"> 2,000</t>
  </si>
  <si>
    <t>Podbudowa betonowa bez dylatacji - grubość warstwy po zagęszczeniu 10 cm -  B10</t>
  </si>
  <si>
    <t>KOSZTORYS NETTO</t>
  </si>
  <si>
    <t>PODATEK VAT 23 %</t>
  </si>
  <si>
    <t>KOSZTORYS BRUTTO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</si>
</sst>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0.00"/>
    <numFmt numFmtId="173" formatCode="#0.000"/>
    <numFmt numFmtId="174" formatCode="#0.00"/>
  </numFmts>
  <fonts count="44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  <font>
      <b/>
      <sz val="9"/>
      <color theme="1"/>
      <name val="Microsoft Sans Serif"/>
      <family val="2"/>
    </font>
    <font>
      <sz val="9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40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center" vertical="top" wrapText="1" shrinkToFit="1" readingOrder="1"/>
      <protection/>
    </xf>
    <xf numFmtId="49" fontId="41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0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0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0" fillId="0" borderId="11" xfId="0" applyNumberFormat="1" applyFont="1" applyBorder="1" applyAlignment="1" applyProtection="1">
      <alignment horizontal="left" vertical="top" wrapText="1" shrinkToFit="1" readingOrder="1"/>
      <protection/>
    </xf>
    <xf numFmtId="0" fontId="0" fillId="0" borderId="0" xfId="0" applyAlignment="1">
      <alignment horizontal="center" vertical="center"/>
    </xf>
    <xf numFmtId="172" fontId="40" fillId="0" borderId="10" xfId="0" applyNumberFormat="1" applyFont="1" applyBorder="1" applyAlignment="1" applyProtection="1">
      <alignment horizontal="center" vertical="center" wrapText="1" shrinkToFit="1" readingOrder="1"/>
      <protection/>
    </xf>
    <xf numFmtId="173" fontId="4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174" fontId="4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172" fontId="4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2" fillId="2" borderId="0" xfId="0" applyNumberFormat="1" applyFont="1" applyFill="1" applyAlignment="1" applyProtection="1">
      <alignment horizontal="center" vertical="top" wrapText="1" shrinkToFit="1" readingOrder="1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43" fillId="2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2" fillId="2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0" fillId="2" borderId="12" xfId="0" applyNumberFormat="1" applyFont="1" applyFill="1" applyBorder="1" applyAlignment="1" applyProtection="1">
      <alignment horizontal="right" vertical="top" wrapText="1" shrinkToFit="1" readingOrder="1"/>
      <protection/>
    </xf>
    <xf numFmtId="0" fontId="40" fillId="2" borderId="13" xfId="0" applyNumberFormat="1" applyFont="1" applyFill="1" applyBorder="1" applyAlignment="1" applyProtection="1">
      <alignment horizontal="right" vertical="top" wrapText="1" shrinkToFit="1" readingOrder="1"/>
      <protection/>
    </xf>
    <xf numFmtId="0" fontId="40" fillId="2" borderId="14" xfId="0" applyNumberFormat="1" applyFont="1" applyFill="1" applyBorder="1" applyAlignment="1" applyProtection="1">
      <alignment horizontal="right" vertical="top" wrapText="1" shrinkToFit="1" readingOrder="1"/>
      <protection/>
    </xf>
    <xf numFmtId="172" fontId="40" fillId="2" borderId="10" xfId="0" applyNumberFormat="1" applyFont="1" applyFill="1" applyBorder="1" applyAlignment="1" applyProtection="1">
      <alignment horizontal="center" vertical="top" wrapText="1" shrinkToFit="1" readingOrder="1"/>
      <protection/>
    </xf>
    <xf numFmtId="0" fontId="40" fillId="2" borderId="10" xfId="0" applyNumberFormat="1" applyFont="1" applyFill="1" applyBorder="1" applyAlignment="1" applyProtection="1">
      <alignment horizontal="center" vertical="top" wrapText="1" shrinkToFit="1" readingOrder="1"/>
      <protection/>
    </xf>
    <xf numFmtId="2" fontId="40" fillId="2" borderId="10" xfId="0" applyNumberFormat="1" applyFont="1" applyFill="1" applyBorder="1" applyAlignment="1" applyProtection="1">
      <alignment horizontal="center" vertical="top" wrapText="1" shrinkToFit="1" readingOrder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9"/>
  <sheetViews>
    <sheetView showGridLines="0" tabSelected="1" zoomScalePageLayoutView="0" workbookViewId="0" topLeftCell="A1">
      <selection activeCell="J13" sqref="J13"/>
    </sheetView>
  </sheetViews>
  <sheetFormatPr defaultColWidth="9.140625" defaultRowHeight="15"/>
  <cols>
    <col min="1" max="1" width="7.7109375" style="0" customWidth="1"/>
    <col min="2" max="2" width="36.140625" style="0" customWidth="1"/>
    <col min="3" max="3" width="4.421875" style="0" customWidth="1"/>
    <col min="4" max="5" width="12.00390625" style="8" customWidth="1"/>
    <col min="6" max="6" width="16.57421875" style="8" customWidth="1"/>
  </cols>
  <sheetData>
    <row r="1" spans="1:6" ht="12" customHeight="1">
      <c r="A1" s="14" t="s">
        <v>55</v>
      </c>
      <c r="B1" s="14"/>
      <c r="C1" s="14"/>
      <c r="D1" s="14"/>
      <c r="E1" s="14"/>
      <c r="F1" s="14"/>
    </row>
    <row r="2" spans="1:6" ht="0.75" customHeight="1">
      <c r="A2" s="15"/>
      <c r="B2" s="15"/>
      <c r="C2" s="15"/>
      <c r="D2" s="16"/>
      <c r="E2" s="16"/>
      <c r="F2" s="16"/>
    </row>
    <row r="3" spans="1:6" ht="12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</row>
    <row r="4" spans="1:6" ht="48" customHeight="1">
      <c r="A4" s="18" t="s">
        <v>6</v>
      </c>
      <c r="B4" s="18"/>
      <c r="C4" s="18"/>
      <c r="D4" s="18"/>
      <c r="E4" s="18"/>
      <c r="F4" s="18"/>
    </row>
    <row r="5" spans="1:6" ht="15">
      <c r="A5" s="1" t="s">
        <v>7</v>
      </c>
      <c r="B5" s="6" t="s">
        <v>8</v>
      </c>
      <c r="C5" s="6"/>
      <c r="D5" s="6"/>
      <c r="E5" s="6"/>
      <c r="F5" s="9"/>
    </row>
    <row r="6" spans="1:6" ht="51">
      <c r="A6" s="2" t="s">
        <v>9</v>
      </c>
      <c r="B6" s="4" t="s">
        <v>10</v>
      </c>
      <c r="C6" s="3" t="s">
        <v>11</v>
      </c>
      <c r="D6" s="10">
        <v>100</v>
      </c>
      <c r="E6" s="11"/>
      <c r="F6" s="9">
        <f>D6*E6</f>
        <v>0</v>
      </c>
    </row>
    <row r="7" spans="1:6" ht="25.5">
      <c r="A7" s="2" t="s">
        <v>12</v>
      </c>
      <c r="B7" s="4" t="s">
        <v>13</v>
      </c>
      <c r="C7" s="3" t="s">
        <v>11</v>
      </c>
      <c r="D7" s="10">
        <v>100</v>
      </c>
      <c r="E7" s="11"/>
      <c r="F7" s="9">
        <f aca="true" t="shared" si="0" ref="F7:F14">D7*E7</f>
        <v>0</v>
      </c>
    </row>
    <row r="8" spans="1:6" ht="38.25">
      <c r="A8" s="2" t="s">
        <v>14</v>
      </c>
      <c r="B8" s="4" t="s">
        <v>15</v>
      </c>
      <c r="C8" s="3" t="s">
        <v>16</v>
      </c>
      <c r="D8" s="10">
        <v>10</v>
      </c>
      <c r="E8" s="11"/>
      <c r="F8" s="9">
        <f t="shared" si="0"/>
        <v>0</v>
      </c>
    </row>
    <row r="9" spans="1:6" ht="25.5">
      <c r="A9" s="2" t="s">
        <v>17</v>
      </c>
      <c r="B9" s="4" t="s">
        <v>18</v>
      </c>
      <c r="C9" s="3" t="s">
        <v>16</v>
      </c>
      <c r="D9" s="10">
        <v>50</v>
      </c>
      <c r="E9" s="11"/>
      <c r="F9" s="9">
        <f t="shared" si="0"/>
        <v>0</v>
      </c>
    </row>
    <row r="10" spans="1:6" ht="38.25">
      <c r="A10" s="2" t="s">
        <v>19</v>
      </c>
      <c r="B10" s="4" t="s">
        <v>20</v>
      </c>
      <c r="C10" s="3" t="s">
        <v>21</v>
      </c>
      <c r="D10" s="12" t="s">
        <v>56</v>
      </c>
      <c r="E10" s="11"/>
      <c r="F10" s="9">
        <f t="shared" si="0"/>
        <v>0</v>
      </c>
    </row>
    <row r="11" spans="1:6" ht="51">
      <c r="A11" s="2" t="s">
        <v>22</v>
      </c>
      <c r="B11" s="4" t="s">
        <v>23</v>
      </c>
      <c r="C11" s="3" t="s">
        <v>21</v>
      </c>
      <c r="D11" s="12" t="s">
        <v>56</v>
      </c>
      <c r="E11" s="11"/>
      <c r="F11" s="9">
        <f t="shared" si="0"/>
        <v>0</v>
      </c>
    </row>
    <row r="12" spans="1:6" ht="15">
      <c r="A12" s="5" t="s">
        <v>24</v>
      </c>
      <c r="B12" s="7" t="s">
        <v>25</v>
      </c>
      <c r="C12" s="7"/>
      <c r="D12" s="7"/>
      <c r="E12" s="7"/>
      <c r="F12" s="13"/>
    </row>
    <row r="13" spans="1:6" ht="38.25">
      <c r="A13" s="2" t="s">
        <v>26</v>
      </c>
      <c r="B13" s="4" t="s">
        <v>27</v>
      </c>
      <c r="C13" s="3" t="s">
        <v>11</v>
      </c>
      <c r="D13" s="10">
        <v>100</v>
      </c>
      <c r="E13" s="11"/>
      <c r="F13" s="9">
        <f t="shared" si="0"/>
        <v>0</v>
      </c>
    </row>
    <row r="14" spans="1:6" ht="51">
      <c r="A14" s="2" t="s">
        <v>28</v>
      </c>
      <c r="B14" s="4" t="s">
        <v>29</v>
      </c>
      <c r="C14" s="3" t="s">
        <v>21</v>
      </c>
      <c r="D14" s="12" t="s">
        <v>57</v>
      </c>
      <c r="E14" s="11"/>
      <c r="F14" s="9">
        <f t="shared" si="0"/>
        <v>0</v>
      </c>
    </row>
    <row r="15" spans="1:6" ht="15">
      <c r="A15" s="5" t="s">
        <v>30</v>
      </c>
      <c r="B15" s="7" t="s">
        <v>31</v>
      </c>
      <c r="C15" s="7"/>
      <c r="D15" s="7"/>
      <c r="E15" s="7"/>
      <c r="F15" s="13"/>
    </row>
    <row r="16" spans="1:6" ht="38.25">
      <c r="A16" s="2" t="s">
        <v>32</v>
      </c>
      <c r="B16" s="4" t="s">
        <v>33</v>
      </c>
      <c r="C16" s="3" t="s">
        <v>11</v>
      </c>
      <c r="D16" s="10">
        <v>100</v>
      </c>
      <c r="E16" s="11"/>
      <c r="F16" s="9">
        <f>D16*E16</f>
        <v>0</v>
      </c>
    </row>
    <row r="17" spans="1:6" ht="39" customHeight="1">
      <c r="A17" s="2" t="s">
        <v>34</v>
      </c>
      <c r="B17" s="4" t="s">
        <v>59</v>
      </c>
      <c r="C17" s="3" t="s">
        <v>11</v>
      </c>
      <c r="D17" s="10">
        <v>100</v>
      </c>
      <c r="E17" s="11"/>
      <c r="F17" s="9">
        <f>D17*E17</f>
        <v>0</v>
      </c>
    </row>
    <row r="18" spans="1:6" ht="15">
      <c r="A18" s="5" t="s">
        <v>35</v>
      </c>
      <c r="B18" s="7" t="s">
        <v>36</v>
      </c>
      <c r="C18" s="7"/>
      <c r="D18" s="7"/>
      <c r="E18" s="7"/>
      <c r="F18" s="13"/>
    </row>
    <row r="19" spans="1:6" ht="38.25">
      <c r="A19" s="2" t="s">
        <v>37</v>
      </c>
      <c r="B19" s="4" t="s">
        <v>38</v>
      </c>
      <c r="C19" s="3" t="s">
        <v>11</v>
      </c>
      <c r="D19" s="10">
        <v>100</v>
      </c>
      <c r="E19" s="11"/>
      <c r="F19" s="9">
        <f>D19*E19</f>
        <v>0</v>
      </c>
    </row>
    <row r="20" spans="1:6" ht="38.25">
      <c r="A20" s="2" t="s">
        <v>39</v>
      </c>
      <c r="B20" s="4" t="s">
        <v>40</v>
      </c>
      <c r="C20" s="3" t="s">
        <v>16</v>
      </c>
      <c r="D20" s="10">
        <v>50</v>
      </c>
      <c r="E20" s="11"/>
      <c r="F20" s="9">
        <f>D20*E20</f>
        <v>0</v>
      </c>
    </row>
    <row r="21" spans="1:6" ht="25.5">
      <c r="A21" s="2" t="s">
        <v>41</v>
      </c>
      <c r="B21" s="4" t="s">
        <v>42</v>
      </c>
      <c r="C21" s="3" t="s">
        <v>21</v>
      </c>
      <c r="D21" s="12" t="s">
        <v>58</v>
      </c>
      <c r="E21" s="11"/>
      <c r="F21" s="9">
        <f>D21*E21</f>
        <v>0</v>
      </c>
    </row>
    <row r="22" spans="1:6" ht="38.25">
      <c r="A22" s="2" t="s">
        <v>43</v>
      </c>
      <c r="B22" s="4" t="s">
        <v>44</v>
      </c>
      <c r="C22" s="3" t="s">
        <v>16</v>
      </c>
      <c r="D22" s="10">
        <v>10</v>
      </c>
      <c r="E22" s="11"/>
      <c r="F22" s="9">
        <f>D22*E22</f>
        <v>0</v>
      </c>
    </row>
    <row r="23" spans="1:6" ht="25.5">
      <c r="A23" s="2" t="s">
        <v>45</v>
      </c>
      <c r="B23" s="4" t="s">
        <v>46</v>
      </c>
      <c r="C23" s="3" t="s">
        <v>21</v>
      </c>
      <c r="D23" s="10">
        <v>10</v>
      </c>
      <c r="E23" s="11"/>
      <c r="F23" s="9">
        <f>D23*E23</f>
        <v>0</v>
      </c>
    </row>
    <row r="24" spans="1:6" ht="15">
      <c r="A24" s="1" t="s">
        <v>47</v>
      </c>
      <c r="B24" s="6" t="s">
        <v>48</v>
      </c>
      <c r="C24" s="6"/>
      <c r="D24" s="6"/>
      <c r="E24" s="6"/>
      <c r="F24" s="9"/>
    </row>
    <row r="25" spans="1:6" ht="25.5">
      <c r="A25" s="2" t="s">
        <v>49</v>
      </c>
      <c r="B25" s="4" t="s">
        <v>50</v>
      </c>
      <c r="C25" s="3" t="s">
        <v>51</v>
      </c>
      <c r="D25" s="10">
        <v>1</v>
      </c>
      <c r="E25" s="11"/>
      <c r="F25" s="9">
        <f>D25*E25</f>
        <v>0</v>
      </c>
    </row>
    <row r="26" spans="1:6" ht="25.5">
      <c r="A26" s="2" t="s">
        <v>52</v>
      </c>
      <c r="B26" s="4" t="s">
        <v>53</v>
      </c>
      <c r="C26" s="3" t="s">
        <v>54</v>
      </c>
      <c r="D26" s="10">
        <v>20</v>
      </c>
      <c r="E26" s="11"/>
      <c r="F26" s="9">
        <f>D26*E26</f>
        <v>0</v>
      </c>
    </row>
    <row r="27" spans="1:6" ht="15">
      <c r="A27" s="19" t="s">
        <v>60</v>
      </c>
      <c r="B27" s="20"/>
      <c r="C27" s="20"/>
      <c r="D27" s="20"/>
      <c r="E27" s="21"/>
      <c r="F27" s="22">
        <f>SUM(F6:F26)</f>
        <v>0</v>
      </c>
    </row>
    <row r="28" spans="1:6" ht="15">
      <c r="A28" s="19" t="s">
        <v>61</v>
      </c>
      <c r="B28" s="20"/>
      <c r="C28" s="20"/>
      <c r="D28" s="20"/>
      <c r="E28" s="21"/>
      <c r="F28" s="23">
        <f>F27*23%</f>
        <v>0</v>
      </c>
    </row>
    <row r="29" spans="1:6" ht="15">
      <c r="A29" s="19" t="s">
        <v>62</v>
      </c>
      <c r="B29" s="20"/>
      <c r="C29" s="20"/>
      <c r="D29" s="20"/>
      <c r="E29" s="21"/>
      <c r="F29" s="24">
        <f>F27+F28</f>
        <v>0</v>
      </c>
    </row>
  </sheetData>
  <sheetProtection/>
  <mergeCells count="10">
    <mergeCell ref="A27:E27"/>
    <mergeCell ref="A28:E28"/>
    <mergeCell ref="A29:E29"/>
    <mergeCell ref="B15:E15"/>
    <mergeCell ref="B18:E18"/>
    <mergeCell ref="B24:E24"/>
    <mergeCell ref="A1:F1"/>
    <mergeCell ref="A4:F4"/>
    <mergeCell ref="B5:E5"/>
    <mergeCell ref="B12:E12"/>
  </mergeCells>
  <printOptions/>
  <pageMargins left="0.5" right="0.5" top="0.5" bottom="0.5" header="0.3" footer="0.3"/>
  <pageSetup errors="blank" horizontalDpi="600" verticalDpi="600" orientation="portrait" paperSize="9" r:id="rId1"/>
  <ignoredErrors>
    <ignoredError sqref="D10:D11 D14 A12 A5 D21 A18 A24 A15 B15:IV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Larek</cp:lastModifiedBy>
  <dcterms:created xsi:type="dcterms:W3CDTF">2023-05-23T07:10:42Z</dcterms:created>
  <dcterms:modified xsi:type="dcterms:W3CDTF">2023-05-23T07:22:55Z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22.2.3.0</vt:lpwstr>
  </property>
</Properties>
</file>