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rzyzaniak\Documents\2023\zamówienia23\Grunwaldzka  - Rycerska\"/>
    </mc:Choice>
  </mc:AlternateContent>
  <bookViews>
    <workbookView xWindow="-120" yWindow="-120" windowWidth="29040" windowHeight="15990"/>
  </bookViews>
  <sheets>
    <sheet name="OFERTOWY" sheetId="35" r:id="rId1"/>
  </sheets>
  <calcPr calcId="181029"/>
</workbook>
</file>

<file path=xl/calcChain.xml><?xml version="1.0" encoding="utf-8"?>
<calcChain xmlns="http://schemas.openxmlformats.org/spreadsheetml/2006/main">
  <c r="H34" i="35" l="1"/>
  <c r="H33" i="35"/>
  <c r="H30" i="35"/>
  <c r="H29" i="35"/>
  <c r="H28" i="35"/>
  <c r="H27" i="35"/>
  <c r="H24" i="35"/>
  <c r="H23" i="35"/>
  <c r="H22" i="35"/>
  <c r="H19" i="35"/>
  <c r="H18" i="35"/>
  <c r="H17" i="35"/>
  <c r="H16" i="35"/>
  <c r="H15" i="35"/>
  <c r="H14" i="35"/>
  <c r="H13" i="35"/>
  <c r="H12" i="35"/>
  <c r="H11" i="35"/>
  <c r="H31" i="35" l="1"/>
  <c r="H25" i="35"/>
  <c r="H20" i="35"/>
  <c r="H35" i="35" l="1"/>
</calcChain>
</file>

<file path=xl/sharedStrings.xml><?xml version="1.0" encoding="utf-8"?>
<sst xmlns="http://schemas.openxmlformats.org/spreadsheetml/2006/main" count="95" uniqueCount="66">
  <si>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</si>
  <si>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</si>
  <si>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</si>
  <si>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</si>
  <si>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</si>
  <si>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</si>
  <si>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</si>
  <si>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KNR 2-31 0706-06</t>
  </si>
  <si>
    <t>KNR 2-31 0702-02</t>
  </si>
  <si>
    <t>m2</t>
  </si>
  <si>
    <t>DZIAŁ 1</t>
  </si>
  <si>
    <t>.d1</t>
  </si>
  <si>
    <t>.d3</t>
  </si>
  <si>
    <t>DZIAŁ 3</t>
  </si>
  <si>
    <t>Oznakowanie poziome</t>
  </si>
  <si>
    <t>Oznakowanie pionowe</t>
  </si>
  <si>
    <t>szt.</t>
  </si>
  <si>
    <t>RAZEM NETTO :</t>
  </si>
  <si>
    <t>KNR 2-31 0706-03</t>
  </si>
  <si>
    <t>Słupki do znaków drogowych z kotwicą do zabetonowania: z rur stalowych o śr. 70 mm.</t>
  </si>
  <si>
    <t>KOSZTORYS OFERTOWY</t>
  </si>
  <si>
    <t>Rozebranie słupków do tablic znaków drogowych.</t>
  </si>
  <si>
    <t>KNR 2-31 0818-08</t>
  </si>
  <si>
    <t>KNR 2-31 0703-03</t>
  </si>
  <si>
    <t>BRANŻA - ORGANIZACJA RUCHU, ELEKTRYCZNA</t>
  </si>
  <si>
    <t>m</t>
  </si>
  <si>
    <t>Montaż kabli i urządzeń sygnalizacyjnych</t>
  </si>
  <si>
    <t>Badanie linii kablowej sterowniczej</t>
  </si>
  <si>
    <t>Montaż listew zaciskowych do 8 obwodów - listwa zaciskowa WAGO</t>
  </si>
  <si>
    <t>DZIAŁ 4</t>
  </si>
  <si>
    <t>.d4</t>
  </si>
  <si>
    <t>.d5</t>
  </si>
  <si>
    <t>KNNR 5 0713-01</t>
  </si>
  <si>
    <t>KNR 5-10 1104-01</t>
  </si>
  <si>
    <t>KNR 5-14 0514-01</t>
  </si>
  <si>
    <t>KNR 4-03 1203-03</t>
  </si>
  <si>
    <t>Mechaniczne malowanie linii segregacyjnych i krawędziowych przerywanych na jezdni farbą chlorokauczukową (cienkowarstwowe, spray-plastik, do 1mm, 1,5kg/m2)</t>
  </si>
  <si>
    <t>Mechaniczne malowanie linii na skrzyżowaniach i przejściach dla pieszych farbą chlorokauczukową (cienkowarstwowe, spray-plastik, do 1mm, 1,5kg/m2)</t>
  </si>
  <si>
    <t>Zdejmowanie tablic znaków drogowych zakazu, nakazu, ostrzegawczych, informacyjnych</t>
  </si>
  <si>
    <t>DZIAŁ 2</t>
  </si>
  <si>
    <t>kpl.</t>
  </si>
  <si>
    <t>KNR 5-14-0511-0100</t>
  </si>
  <si>
    <t>KNR 5-10 0605-04</t>
  </si>
  <si>
    <t>Montaż głowic kablowych - obróbka kabli sygnalizacyjnych wielożyłowych bez pancerza</t>
  </si>
  <si>
    <t>Suma</t>
  </si>
  <si>
    <t>Układanie kabli o masie do 0.5 kg/m w rurach - YKY 4x1,5mm2</t>
  </si>
  <si>
    <t>Układanie kabli o masie do 0.5 kg/m w rurach - YKSY7x1,5mm2</t>
  </si>
  <si>
    <t>Dostawa i montaż sygnalizatorów akustycznych zgodnie z PB  Materiały pomocnicze</t>
  </si>
  <si>
    <t>odc.</t>
  </si>
  <si>
    <t>KW analiza indywidualna</t>
  </si>
  <si>
    <t>kpl</t>
  </si>
  <si>
    <t>KNR 5-14 0513-01 analiza indywidualna</t>
  </si>
  <si>
    <t>Przeprogramowanie sterownika sygnalizacji świetlnej</t>
  </si>
  <si>
    <t>KNNR 5 1009-03 analiza indywidualna</t>
  </si>
  <si>
    <t>KNR 2-31 0703-02</t>
  </si>
  <si>
    <t>Przymocowanie tablic znaków drogowych zakazu, nakazu, ostrzegawczych, informacyjnych o powierzchni ponad 0.3 m2</t>
  </si>
  <si>
    <t>Demontaże</t>
  </si>
  <si>
    <t>DZIAŁ 1. Montaż kabli i urządzeń sygnalizacyjnych</t>
  </si>
  <si>
    <t>Mechaniczne malowanie oznakowania poziomego - grubowarstwowe, chemoutwardzlane, gr. 3mm - czerwone</t>
  </si>
  <si>
    <t>Dostawa i montaż sygnalizatora typu S5 lub S6 lub S5/6 2x200 LED na maszcie</t>
  </si>
  <si>
    <t>DZIAŁ 2. Oznakowanie poziome</t>
  </si>
  <si>
    <t>DZIAŁ 3. Oznakowanie pionowe</t>
  </si>
  <si>
    <t>DZIAŁ 4. Demontaże</t>
  </si>
  <si>
    <t xml:space="preserve">Demontaż sygnalizatora 1x200 na maszcie </t>
  </si>
  <si>
    <t>PROJEKT MODERNIZACJI SYGNALIZACJI ŚWIETLNEJ
NA SKRZYŻOWANIU ULIC GRUNWALDZKA - RYCERSKA
W POZNANIU</t>
  </si>
  <si>
    <t>Rozbudowa sterownika sygnalizacji przy skrzyżowaniu o grupę sygnalizacyjną i podłączenia projektowanego okablowania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</si>
</sst>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right" vertical="top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9" fillId="0" borderId="1" xfId="1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5" fillId="3" borderId="6" xfId="0" applyNumberFormat="1" applyFont="1" applyFill="1" applyBorder="1"/>
    <xf numFmtId="0" fontId="6" fillId="2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4" fontId="10" fillId="2" borderId="4" xfId="0" applyNumberFormat="1" applyFont="1" applyFill="1" applyBorder="1" applyAlignment="1">
      <alignment horizontal="right" vertical="top"/>
    </xf>
    <xf numFmtId="2" fontId="9" fillId="0" borderId="1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3" borderId="6" xfId="0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115" zoomScaleNormal="130" zoomScaleSheetLayoutView="115" workbookViewId="0">
      <selection activeCell="H23" sqref="H23"/>
    </sheetView>
  </sheetViews>
  <sheetFormatPr defaultRowHeight="12" x14ac:dyDescent="0.2"/>
  <cols>
    <col min="1" max="1" width="6.5" style="1" customWidth="1"/>
    <col min="2" max="2" width="3.6640625" style="18" customWidth="1"/>
    <col min="3" max="3" width="18.6640625" customWidth="1"/>
    <col min="4" max="4" width="63.33203125" customWidth="1"/>
    <col min="5" max="5" width="8.33203125" style="1" customWidth="1"/>
    <col min="6" max="6" width="7.83203125" style="1" customWidth="1"/>
    <col min="7" max="7" width="11.83203125" style="2" customWidth="1"/>
    <col min="8" max="8" width="12.1640625" customWidth="1"/>
  </cols>
  <sheetData>
    <row r="1" spans="1:8" ht="20.25" x14ac:dyDescent="0.3">
      <c r="A1" s="46" t="s">
        <v>20</v>
      </c>
      <c r="B1" s="46"/>
      <c r="C1" s="46"/>
      <c r="D1" s="46"/>
      <c r="E1" s="46"/>
      <c r="F1" s="46"/>
      <c r="G1" s="46"/>
      <c r="H1" s="46"/>
    </row>
    <row r="2" spans="1:8" ht="6.75" customHeight="1" x14ac:dyDescent="0.2">
      <c r="A2" s="47"/>
      <c r="B2" s="47"/>
      <c r="C2" s="47"/>
      <c r="D2" s="47"/>
      <c r="E2" s="47"/>
      <c r="F2" s="47"/>
      <c r="G2" s="47"/>
      <c r="H2" s="47"/>
    </row>
    <row r="3" spans="1:8" ht="15.75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4" spans="1:8" ht="6" customHeight="1" x14ac:dyDescent="0.25">
      <c r="A4" s="48"/>
      <c r="B4" s="48"/>
      <c r="C4" s="48"/>
      <c r="D4" s="48"/>
      <c r="E4" s="48"/>
      <c r="F4" s="48"/>
      <c r="G4" s="48"/>
      <c r="H4" s="48"/>
    </row>
    <row r="5" spans="1:8" ht="12" customHeight="1" x14ac:dyDescent="0.2">
      <c r="A5" s="49" t="s">
        <v>64</v>
      </c>
      <c r="B5" s="49"/>
      <c r="C5" s="49"/>
      <c r="D5" s="49"/>
      <c r="E5" s="49"/>
      <c r="F5" s="49"/>
      <c r="G5" s="49"/>
      <c r="H5" s="49"/>
    </row>
    <row r="6" spans="1:8" ht="38.25" customHeight="1" x14ac:dyDescent="0.2">
      <c r="A6" s="49"/>
      <c r="B6" s="49"/>
      <c r="C6" s="49"/>
      <c r="D6" s="49"/>
      <c r="E6" s="49"/>
      <c r="F6" s="49"/>
      <c r="G6" s="49"/>
      <c r="H6" s="49"/>
    </row>
    <row r="8" spans="1:8" ht="12" customHeight="1" x14ac:dyDescent="0.2">
      <c r="A8" s="38" t="s">
        <v>4</v>
      </c>
      <c r="B8" s="15"/>
      <c r="C8" s="40"/>
      <c r="D8" s="42" t="s">
        <v>5</v>
      </c>
      <c r="E8" s="44" t="s">
        <v>6</v>
      </c>
      <c r="F8" s="45"/>
      <c r="G8" s="53" t="s">
        <v>3</v>
      </c>
      <c r="H8" s="51" t="s">
        <v>2</v>
      </c>
    </row>
    <row r="9" spans="1:8" x14ac:dyDescent="0.2">
      <c r="A9" s="39"/>
      <c r="B9" s="16"/>
      <c r="C9" s="41"/>
      <c r="D9" s="43"/>
      <c r="E9" s="3" t="s">
        <v>0</v>
      </c>
      <c r="F9" s="3" t="s">
        <v>1</v>
      </c>
      <c r="G9" s="54"/>
      <c r="H9" s="52"/>
    </row>
    <row r="10" spans="1:8" ht="23.25" customHeight="1" x14ac:dyDescent="0.2">
      <c r="A10" s="19" t="s">
        <v>10</v>
      </c>
      <c r="B10" s="17"/>
      <c r="C10" s="21" t="s">
        <v>26</v>
      </c>
      <c r="D10" s="24"/>
      <c r="E10" s="7"/>
      <c r="F10" s="20"/>
      <c r="G10" s="7"/>
      <c r="H10" s="8"/>
    </row>
    <row r="11" spans="1:8" x14ac:dyDescent="0.2">
      <c r="A11" s="9">
        <v>1</v>
      </c>
      <c r="B11" s="9" t="s">
        <v>11</v>
      </c>
      <c r="C11" s="10" t="s">
        <v>32</v>
      </c>
      <c r="D11" s="11" t="s">
        <v>45</v>
      </c>
      <c r="E11" s="9" t="s">
        <v>25</v>
      </c>
      <c r="F11" s="30">
        <v>174</v>
      </c>
      <c r="G11" s="12">
        <v>0</v>
      </c>
      <c r="H11" s="4">
        <f t="shared" ref="H11:H19" si="0">ROUND(F11*G11,2)</f>
        <v>0</v>
      </c>
    </row>
    <row r="12" spans="1:8" ht="12" customHeight="1" x14ac:dyDescent="0.2">
      <c r="A12" s="9">
        <v>2</v>
      </c>
      <c r="B12" s="9" t="s">
        <v>11</v>
      </c>
      <c r="C12" s="10" t="s">
        <v>32</v>
      </c>
      <c r="D12" s="11" t="s">
        <v>46</v>
      </c>
      <c r="E12" s="9" t="s">
        <v>25</v>
      </c>
      <c r="F12" s="30">
        <v>176</v>
      </c>
      <c r="G12" s="12">
        <v>0</v>
      </c>
      <c r="H12" s="4">
        <f t="shared" si="0"/>
        <v>0</v>
      </c>
    </row>
    <row r="13" spans="1:8" x14ac:dyDescent="0.2">
      <c r="A13" s="9">
        <v>3</v>
      </c>
      <c r="B13" s="9" t="s">
        <v>11</v>
      </c>
      <c r="C13" s="10" t="s">
        <v>33</v>
      </c>
      <c r="D13" s="11" t="s">
        <v>59</v>
      </c>
      <c r="E13" s="9" t="s">
        <v>16</v>
      </c>
      <c r="F13" s="30">
        <v>3</v>
      </c>
      <c r="G13" s="12">
        <v>0</v>
      </c>
      <c r="H13" s="4">
        <f t="shared" si="0"/>
        <v>0</v>
      </c>
    </row>
    <row r="14" spans="1:8" ht="22.5" x14ac:dyDescent="0.2">
      <c r="A14" s="9">
        <v>4</v>
      </c>
      <c r="B14" s="9" t="s">
        <v>11</v>
      </c>
      <c r="C14" s="10" t="s">
        <v>41</v>
      </c>
      <c r="D14" s="11" t="s">
        <v>47</v>
      </c>
      <c r="E14" s="9" t="s">
        <v>16</v>
      </c>
      <c r="F14" s="30">
        <v>3</v>
      </c>
      <c r="G14" s="12">
        <v>0</v>
      </c>
      <c r="H14" s="4">
        <f t="shared" si="0"/>
        <v>0</v>
      </c>
    </row>
    <row r="15" spans="1:8" x14ac:dyDescent="0.2">
      <c r="A15" s="9">
        <v>5</v>
      </c>
      <c r="B15" s="9" t="s">
        <v>11</v>
      </c>
      <c r="C15" s="10" t="s">
        <v>34</v>
      </c>
      <c r="D15" s="11" t="s">
        <v>28</v>
      </c>
      <c r="E15" s="9" t="s">
        <v>40</v>
      </c>
      <c r="F15" s="30">
        <v>1</v>
      </c>
      <c r="G15" s="12">
        <v>0</v>
      </c>
      <c r="H15" s="4">
        <f t="shared" si="0"/>
        <v>0</v>
      </c>
    </row>
    <row r="16" spans="1:8" ht="22.5" x14ac:dyDescent="0.2">
      <c r="A16" s="9">
        <v>6</v>
      </c>
      <c r="B16" s="9" t="s">
        <v>11</v>
      </c>
      <c r="C16" s="10" t="s">
        <v>42</v>
      </c>
      <c r="D16" s="11" t="s">
        <v>43</v>
      </c>
      <c r="E16" s="9" t="s">
        <v>16</v>
      </c>
      <c r="F16" s="30">
        <v>3</v>
      </c>
      <c r="G16" s="12">
        <v>0</v>
      </c>
      <c r="H16" s="4">
        <f t="shared" si="0"/>
        <v>0</v>
      </c>
    </row>
    <row r="17" spans="1:8" x14ac:dyDescent="0.2">
      <c r="A17" s="9">
        <v>7</v>
      </c>
      <c r="B17" s="9" t="s">
        <v>11</v>
      </c>
      <c r="C17" s="10" t="s">
        <v>35</v>
      </c>
      <c r="D17" s="11" t="s">
        <v>27</v>
      </c>
      <c r="E17" s="9" t="s">
        <v>48</v>
      </c>
      <c r="F17" s="30">
        <v>2</v>
      </c>
      <c r="G17" s="12">
        <v>0</v>
      </c>
      <c r="H17" s="4">
        <f t="shared" si="0"/>
        <v>0</v>
      </c>
    </row>
    <row r="18" spans="1:8" ht="22.5" x14ac:dyDescent="0.2">
      <c r="A18" s="9">
        <v>8</v>
      </c>
      <c r="B18" s="9" t="s">
        <v>11</v>
      </c>
      <c r="C18" s="10" t="s">
        <v>49</v>
      </c>
      <c r="D18" s="11" t="s">
        <v>65</v>
      </c>
      <c r="E18" s="9" t="s">
        <v>50</v>
      </c>
      <c r="F18" s="30">
        <v>1</v>
      </c>
      <c r="G18" s="12">
        <v>0</v>
      </c>
      <c r="H18" s="4">
        <f t="shared" si="0"/>
        <v>0</v>
      </c>
    </row>
    <row r="19" spans="1:8" ht="22.5" x14ac:dyDescent="0.2">
      <c r="A19" s="9">
        <v>9</v>
      </c>
      <c r="B19" s="9" t="s">
        <v>11</v>
      </c>
      <c r="C19" s="10" t="s">
        <v>51</v>
      </c>
      <c r="D19" s="11" t="s">
        <v>52</v>
      </c>
      <c r="E19" s="9" t="s">
        <v>16</v>
      </c>
      <c r="F19" s="30">
        <v>1</v>
      </c>
      <c r="G19" s="12">
        <v>0</v>
      </c>
      <c r="H19" s="4">
        <f t="shared" si="0"/>
        <v>0</v>
      </c>
    </row>
    <row r="20" spans="1:8" x14ac:dyDescent="0.2">
      <c r="A20" s="26"/>
      <c r="B20" s="28"/>
      <c r="C20" s="32" t="s">
        <v>44</v>
      </c>
      <c r="D20" s="27" t="s">
        <v>57</v>
      </c>
      <c r="E20" s="28"/>
      <c r="F20" s="28"/>
      <c r="G20" s="29"/>
      <c r="H20" s="33">
        <f>SUM(H11:H19)</f>
        <v>0</v>
      </c>
    </row>
    <row r="21" spans="1:8" ht="22.5" customHeight="1" x14ac:dyDescent="0.2">
      <c r="A21" s="19" t="s">
        <v>39</v>
      </c>
      <c r="B21" s="17"/>
      <c r="C21" s="23" t="s">
        <v>14</v>
      </c>
      <c r="D21" s="24"/>
      <c r="E21" s="7"/>
      <c r="F21" s="20"/>
      <c r="G21" s="7"/>
      <c r="H21" s="8"/>
    </row>
    <row r="22" spans="1:8" ht="24.75" customHeight="1" x14ac:dyDescent="0.2">
      <c r="A22" s="5">
        <v>10</v>
      </c>
      <c r="B22" s="5" t="s">
        <v>12</v>
      </c>
      <c r="C22" s="14" t="s">
        <v>18</v>
      </c>
      <c r="D22" s="14" t="s">
        <v>36</v>
      </c>
      <c r="E22" s="5" t="s">
        <v>9</v>
      </c>
      <c r="F22" s="25">
        <v>2.1</v>
      </c>
      <c r="G22" s="6">
        <v>0</v>
      </c>
      <c r="H22" s="4">
        <f>ROUND(F22*G22,2)</f>
        <v>0</v>
      </c>
    </row>
    <row r="23" spans="1:8" ht="22.5" customHeight="1" x14ac:dyDescent="0.2">
      <c r="A23" s="5">
        <v>11</v>
      </c>
      <c r="B23" s="5" t="s">
        <v>12</v>
      </c>
      <c r="C23" s="22" t="s">
        <v>7</v>
      </c>
      <c r="D23" s="22" t="s">
        <v>37</v>
      </c>
      <c r="E23" s="5" t="s">
        <v>9</v>
      </c>
      <c r="F23" s="25">
        <v>135.5</v>
      </c>
      <c r="G23" s="6">
        <v>0</v>
      </c>
      <c r="H23" s="4">
        <f t="shared" ref="H23:H24" si="1">ROUND(F23*G23,2)</f>
        <v>0</v>
      </c>
    </row>
    <row r="24" spans="1:8" ht="22.5" customHeight="1" x14ac:dyDescent="0.2">
      <c r="A24" s="9">
        <v>12</v>
      </c>
      <c r="B24" s="9" t="s">
        <v>12</v>
      </c>
      <c r="C24" s="10" t="s">
        <v>7</v>
      </c>
      <c r="D24" s="11" t="s">
        <v>58</v>
      </c>
      <c r="E24" s="9" t="s">
        <v>9</v>
      </c>
      <c r="F24" s="34">
        <v>92.78</v>
      </c>
      <c r="G24" s="12">
        <v>0</v>
      </c>
      <c r="H24" s="4">
        <f t="shared" si="1"/>
        <v>0</v>
      </c>
    </row>
    <row r="25" spans="1:8" x14ac:dyDescent="0.2">
      <c r="A25" s="26"/>
      <c r="B25" s="28"/>
      <c r="C25" s="32" t="s">
        <v>44</v>
      </c>
      <c r="D25" s="27" t="s">
        <v>60</v>
      </c>
      <c r="E25" s="28"/>
      <c r="F25" s="28"/>
      <c r="G25" s="29"/>
      <c r="H25" s="33">
        <f>SUM(H22:H24)</f>
        <v>0</v>
      </c>
    </row>
    <row r="26" spans="1:8" ht="22.5" customHeight="1" x14ac:dyDescent="0.2">
      <c r="A26" s="19" t="s">
        <v>13</v>
      </c>
      <c r="B26" s="17"/>
      <c r="C26" s="23" t="s">
        <v>15</v>
      </c>
      <c r="D26" s="24"/>
      <c r="E26" s="7"/>
      <c r="F26" s="20"/>
      <c r="G26" s="7"/>
      <c r="H26" s="8"/>
    </row>
    <row r="27" spans="1:8" x14ac:dyDescent="0.2">
      <c r="A27" s="5">
        <v>13</v>
      </c>
      <c r="B27" s="5" t="s">
        <v>30</v>
      </c>
      <c r="C27" s="22" t="s">
        <v>22</v>
      </c>
      <c r="D27" s="22" t="s">
        <v>21</v>
      </c>
      <c r="E27" s="5" t="s">
        <v>16</v>
      </c>
      <c r="F27" s="31">
        <v>3</v>
      </c>
      <c r="G27" s="6">
        <v>0</v>
      </c>
      <c r="H27" s="4">
        <f t="shared" ref="H27:H30" si="2">ROUND(F27*G27,2)</f>
        <v>0</v>
      </c>
    </row>
    <row r="28" spans="1:8" ht="15" customHeight="1" x14ac:dyDescent="0.2">
      <c r="A28" s="5">
        <v>14</v>
      </c>
      <c r="B28" s="5" t="s">
        <v>30</v>
      </c>
      <c r="C28" s="22" t="s">
        <v>23</v>
      </c>
      <c r="D28" s="22" t="s">
        <v>38</v>
      </c>
      <c r="E28" s="5" t="s">
        <v>16</v>
      </c>
      <c r="F28" s="31">
        <v>11</v>
      </c>
      <c r="G28" s="6">
        <v>0</v>
      </c>
      <c r="H28" s="4">
        <f t="shared" si="2"/>
        <v>0</v>
      </c>
    </row>
    <row r="29" spans="1:8" ht="22.5" x14ac:dyDescent="0.2">
      <c r="A29" s="5">
        <v>15</v>
      </c>
      <c r="B29" s="5" t="s">
        <v>30</v>
      </c>
      <c r="C29" s="22" t="s">
        <v>8</v>
      </c>
      <c r="D29" s="22" t="s">
        <v>19</v>
      </c>
      <c r="E29" s="5" t="s">
        <v>16</v>
      </c>
      <c r="F29" s="31">
        <v>1</v>
      </c>
      <c r="G29" s="6">
        <v>0</v>
      </c>
      <c r="H29" s="4">
        <f t="shared" si="2"/>
        <v>0</v>
      </c>
    </row>
    <row r="30" spans="1:8" ht="22.5" x14ac:dyDescent="0.2">
      <c r="A30" s="5">
        <v>16</v>
      </c>
      <c r="B30" s="5" t="s">
        <v>30</v>
      </c>
      <c r="C30" s="22" t="s">
        <v>54</v>
      </c>
      <c r="D30" s="22" t="s">
        <v>55</v>
      </c>
      <c r="E30" s="5" t="s">
        <v>16</v>
      </c>
      <c r="F30" s="31">
        <v>3</v>
      </c>
      <c r="G30" s="6">
        <v>0</v>
      </c>
      <c r="H30" s="4">
        <f t="shared" si="2"/>
        <v>0</v>
      </c>
    </row>
    <row r="31" spans="1:8" x14ac:dyDescent="0.2">
      <c r="A31" s="26"/>
      <c r="B31" s="28"/>
      <c r="C31" s="32" t="s">
        <v>44</v>
      </c>
      <c r="D31" s="27" t="s">
        <v>61</v>
      </c>
      <c r="E31" s="28"/>
      <c r="F31" s="28"/>
      <c r="G31" s="29"/>
      <c r="H31" s="33">
        <f>SUM(H27:H30)</f>
        <v>0</v>
      </c>
    </row>
    <row r="32" spans="1:8" ht="22.5" customHeight="1" x14ac:dyDescent="0.2">
      <c r="A32" s="19" t="s">
        <v>29</v>
      </c>
      <c r="B32" s="17"/>
      <c r="C32" s="23" t="s">
        <v>56</v>
      </c>
      <c r="D32" s="24"/>
      <c r="E32" s="7"/>
      <c r="F32" s="20"/>
      <c r="G32" s="7"/>
      <c r="H32" s="8"/>
    </row>
    <row r="33" spans="1:8" ht="22.5" x14ac:dyDescent="0.2">
      <c r="A33" s="5">
        <v>17</v>
      </c>
      <c r="B33" s="5" t="s">
        <v>31</v>
      </c>
      <c r="C33" s="22" t="s">
        <v>53</v>
      </c>
      <c r="D33" s="22" t="s">
        <v>63</v>
      </c>
      <c r="E33" s="5" t="s">
        <v>40</v>
      </c>
      <c r="F33" s="31">
        <v>1</v>
      </c>
      <c r="G33" s="6">
        <v>0</v>
      </c>
      <c r="H33" s="4">
        <f t="shared" ref="H33" si="3">ROUND(F33*G33,2)</f>
        <v>0</v>
      </c>
    </row>
    <row r="34" spans="1:8" x14ac:dyDescent="0.2">
      <c r="A34" s="26"/>
      <c r="B34" s="28"/>
      <c r="C34" s="32" t="s">
        <v>44</v>
      </c>
      <c r="D34" s="27" t="s">
        <v>62</v>
      </c>
      <c r="E34" s="28"/>
      <c r="F34" s="28"/>
      <c r="G34" s="29"/>
      <c r="H34" s="33">
        <f>SUM(H33:H33)</f>
        <v>0</v>
      </c>
    </row>
    <row r="35" spans="1:8" x14ac:dyDescent="0.2">
      <c r="A35" s="35"/>
      <c r="B35" s="36"/>
      <c r="C35" s="37"/>
      <c r="D35" s="37"/>
      <c r="E35" s="50" t="s">
        <v>17</v>
      </c>
      <c r="F35" s="50"/>
      <c r="G35" s="50"/>
      <c r="H35" s="13">
        <f>SUM(H20,H25,H31,H34)</f>
        <v>0</v>
      </c>
    </row>
  </sheetData>
  <mergeCells count="12">
    <mergeCell ref="E35:G35"/>
    <mergeCell ref="H8:H9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Tomasz Krzyżaniak</cp:lastModifiedBy>
  <cp:lastPrinted>2023-03-23T07:58:04Z</cp:lastPrinted>
  <dcterms:created xsi:type="dcterms:W3CDTF">2012-04-17T11:35:50Z</dcterms:created>
  <dcterms:modified xsi:type="dcterms:W3CDTF">2023-05-17T05:33:10Z</dcterms:modified>
</cp:coreProperties>
</file>