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pychala\Desktop\"/>
    </mc:Choice>
  </mc:AlternateContent>
  <xr:revisionPtr revIDLastSave="0" documentId="13_ncr:1_{FEFFD31A-7647-4628-9C3A-B46799C81B17}" xr6:coauthVersionLast="47" xr6:coauthVersionMax="47" xr10:uidLastSave="{00000000-0000-0000-0000-000000000000}"/>
  <bookViews>
    <workbookView xWindow="-120" yWindow="-18120" windowWidth="29040" windowHeight="17520" tabRatio="500" xr2:uid="{00000000-000D-0000-FFFF-FFFF00000000}"/>
  </bookViews>
  <sheets>
    <sheet name="KO" sheetId="2" r:id="rId1"/>
    <sheet name="Przedmiar" sheetId="3" r:id="rId2"/>
    <sheet name="Majakowskiego - KI" sheetId="4" state="hidden" r:id="rId3"/>
    <sheet name="Majakowskiego - KO" sheetId="5" state="hidden" r:id="rId4"/>
    <sheet name="Majakowskiego - Przedmiar" sheetId="6" state="hidden" r:id="rId5"/>
    <sheet name="Okólna - KI" sheetId="7" state="hidden" r:id="rId6"/>
    <sheet name="Okólna - KO" sheetId="8" state="hidden" r:id="rId7"/>
    <sheet name="Okólna - Przedmiar" sheetId="9" state="hidden" r:id="rId8"/>
    <sheet name="Radziwoja - KI" sheetId="10" state="hidden" r:id="rId9"/>
    <sheet name="Radziwoja - KO" sheetId="11" state="hidden" r:id="rId10"/>
    <sheet name="Radziwoja - Przedmiar" sheetId="12" state="hidden" r:id="rId11"/>
    <sheet name="Słupska - KI" sheetId="13" state="hidden" r:id="rId12"/>
    <sheet name="Słupska - KO" sheetId="14" state="hidden" r:id="rId13"/>
    <sheet name="Słupska - Przedmiar" sheetId="15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2" l="1"/>
  <c r="F10" i="2"/>
  <c r="F9" i="2"/>
  <c r="F6" i="2"/>
  <c r="F7" i="2" s="1"/>
  <c r="F12" i="2" l="1"/>
  <c r="F13" i="2"/>
  <c r="F14" i="2" s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16" i="4" l="1"/>
  <c r="F18" i="14"/>
  <c r="F12" i="10"/>
  <c r="F19" i="11"/>
  <c r="F18" i="13"/>
  <c r="F13" i="7"/>
  <c r="F23" i="8"/>
  <c r="F16" i="5"/>
  <c r="F23" i="13"/>
  <c r="F12" i="11"/>
  <c r="F13" i="14"/>
  <c r="F13" i="8"/>
  <c r="F24" i="8" s="1"/>
  <c r="F25" i="8" s="1"/>
  <c r="F23" i="14"/>
  <c r="F9" i="5"/>
  <c r="F23" i="7"/>
  <c r="F13" i="13"/>
  <c r="F9" i="4"/>
  <c r="F17" i="4" s="1"/>
  <c r="F18" i="4" s="1"/>
  <c r="F19" i="10"/>
  <c r="F20" i="10" l="1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<sst xmlns="http://schemas.openxmlformats.org/spreadsheetml/2006/main" count="633" uniqueCount="67">
  <si>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</si>
  <si>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</si>
  <si>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</si>
  <si>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</si>
  <si>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</si>
  <si>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</si>
  <si>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</si>
  <si>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</si>
  <si>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</si>
  <si>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</si>
  <si>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</si>
  <si>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</si>
  <si>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</si>
  <si>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</si>
  <si>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</si>
  <si>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</si>
  <si>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</si>
  <si>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</si>
  <si>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</si>
  <si>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</si>
  <si>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</si>
  <si>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</si>
  <si>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</si>
  <si>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</si>
  <si>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</si>
  <si>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</si>
  <si>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</si>
  <si>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</si>
  <si>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</si>
  <si>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</si>
  <si>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</si>
  <si>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</si>
  <si>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</si>
  <si>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</si>
  <si>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</si>
  <si>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</si>
  <si>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</si>
  <si>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</si>
  <si>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</si>
  <si>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</si>
  <si>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</si>
  <si>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</si>
  <si>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</si>
  <si>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</si>
  <si>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</si>
  <si>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</si>
  <si>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</si>
  <si>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</si>
  <si>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</si>
  <si>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</si>
  <si>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</si>
  <si>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</si>
  <si>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</si>
  <si>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</si>
  <si>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</si>
  <si>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</si>
  <si>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</si>
  <si>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</si>
  <si>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</si>
  <si>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</si>
  <si>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</si>
  <si>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</si>
  <si>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</si>
  <si>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</si>
  <si>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Urządzenia BRD</t>
  </si>
  <si>
    <t>Zmiana organizacji ruchu na ulicy Frezjowa</t>
  </si>
  <si>
    <t>Liniowy próg zwalniający (3,7 m x 5,75 m) U-16a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</si>
</sst>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dd\-mmm"/>
    <numFmt numFmtId="165" formatCode="#,##0.00&quot; zł&quot;"/>
    <numFmt numFmtId="166" formatCode="0.0"/>
  </numFmts>
  <fonts count="6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5" xfId="0" applyBorder="1"/>
    <xf numFmtId="0" fontId="0" fillId="0" borderId="6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zoomScaleNormal="100" workbookViewId="0">
      <selection activeCell="B37" sqref="B37"/>
    </sheetView>
  </sheetViews>
  <sheetFormatPr defaultColWidth="8.6640625" defaultRowHeight="14.4" x14ac:dyDescent="0.3"/>
  <cols>
    <col min="1" max="1" width="8.5546875" style="23" customWidth="1"/>
    <col min="2" max="2" width="76.33203125" bestFit="1" customWidth="1"/>
    <col min="3" max="3" width="4.5546875" bestFit="1" customWidth="1"/>
    <col min="4" max="4" width="7.55468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31" t="s">
        <v>65</v>
      </c>
      <c r="C2" s="31"/>
      <c r="D2" s="31"/>
      <c r="E2" s="31"/>
      <c r="F2" s="31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4" t="s">
        <v>7</v>
      </c>
      <c r="B5" s="4" t="s">
        <v>24</v>
      </c>
      <c r="C5" s="4"/>
      <c r="D5" s="4"/>
      <c r="E5" s="4"/>
      <c r="F5" s="4"/>
    </row>
    <row r="6" spans="1:6" x14ac:dyDescent="0.3">
      <c r="A6" s="5" t="s">
        <v>9</v>
      </c>
      <c r="B6" s="11" t="s">
        <v>44</v>
      </c>
      <c r="C6" s="12" t="s">
        <v>26</v>
      </c>
      <c r="D6" s="13">
        <v>2.552</v>
      </c>
      <c r="E6" s="13"/>
      <c r="F6" s="14">
        <f t="shared" ref="F6" si="0">PRODUCT(D6*E6)</f>
        <v>0</v>
      </c>
    </row>
    <row r="7" spans="1:6" ht="15.6" x14ac:dyDescent="0.3">
      <c r="A7" s="5"/>
      <c r="B7" s="6"/>
      <c r="C7" s="6"/>
      <c r="D7" s="6"/>
      <c r="E7" s="9" t="s">
        <v>22</v>
      </c>
      <c r="F7" s="10">
        <f>SUM(F6:F6)</f>
        <v>0</v>
      </c>
    </row>
    <row r="8" spans="1:6" x14ac:dyDescent="0.3">
      <c r="A8" s="4" t="s">
        <v>23</v>
      </c>
      <c r="B8" s="4" t="s">
        <v>64</v>
      </c>
      <c r="C8" s="4"/>
      <c r="D8" s="4"/>
      <c r="E8" s="4"/>
      <c r="F8" s="4"/>
    </row>
    <row r="9" spans="1:6" x14ac:dyDescent="0.3">
      <c r="A9" s="30" t="s">
        <v>25</v>
      </c>
      <c r="B9" s="15" t="s">
        <v>51</v>
      </c>
      <c r="C9" s="16" t="s">
        <v>32</v>
      </c>
      <c r="D9" s="21">
        <v>2</v>
      </c>
      <c r="E9" s="17"/>
      <c r="F9" s="8">
        <f t="shared" ref="F9:F11" si="1">PRODUCT(D9*E9)</f>
        <v>0</v>
      </c>
    </row>
    <row r="10" spans="1:6" x14ac:dyDescent="0.3">
      <c r="A10" s="30" t="s">
        <v>27</v>
      </c>
      <c r="B10" s="6" t="s">
        <v>66</v>
      </c>
      <c r="C10" s="6" t="s">
        <v>11</v>
      </c>
      <c r="D10" s="29">
        <v>1</v>
      </c>
      <c r="E10" s="7"/>
      <c r="F10" s="8">
        <f t="shared" si="1"/>
        <v>0</v>
      </c>
    </row>
    <row r="11" spans="1:6" x14ac:dyDescent="0.3">
      <c r="A11" s="30" t="s">
        <v>62</v>
      </c>
      <c r="B11" s="25" t="s">
        <v>36</v>
      </c>
      <c r="C11" s="25" t="s">
        <v>11</v>
      </c>
      <c r="D11" s="25">
        <v>8</v>
      </c>
      <c r="E11" s="7"/>
      <c r="F11" s="8">
        <f t="shared" si="1"/>
        <v>0</v>
      </c>
    </row>
    <row r="12" spans="1:6" ht="15.6" x14ac:dyDescent="0.3">
      <c r="A12" s="26"/>
      <c r="B12" s="24"/>
      <c r="C12" s="24"/>
      <c r="D12" s="28"/>
      <c r="E12" s="27" t="s">
        <v>28</v>
      </c>
      <c r="F12" s="10">
        <f>SUM(F9:F11)</f>
        <v>0</v>
      </c>
    </row>
    <row r="13" spans="1:6" ht="15.6" x14ac:dyDescent="0.3">
      <c r="A13"/>
      <c r="E13" s="9" t="s">
        <v>38</v>
      </c>
      <c r="F13" s="10">
        <f>SUM(F7,F12)</f>
        <v>0</v>
      </c>
    </row>
    <row r="14" spans="1:6" ht="18" x14ac:dyDescent="0.35">
      <c r="A14"/>
      <c r="E14" s="18" t="s">
        <v>39</v>
      </c>
      <c r="F14" s="20">
        <f>F13*1.23</f>
        <v>0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zoomScaleNormal="100" workbookViewId="0">
      <selection activeCell="B11" sqref="B11"/>
    </sheetView>
  </sheetViews>
  <sheetFormatPr defaultColWidth="8.6640625" defaultRowHeight="14.4" x14ac:dyDescent="0.3"/>
  <cols>
    <col min="1" max="1" width="8.5546875" style="23" customWidth="1"/>
    <col min="2" max="2" width="76.6640625" customWidth="1"/>
    <col min="3" max="3" width="6.88671875" customWidth="1"/>
    <col min="4" max="4" width="8.88671875" customWidth="1"/>
    <col min="997" max="998" width="11.5546875" customWidth="1"/>
    <col min="1005" max="1008" width="11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65</v>
      </c>
      <c r="C2" s="31"/>
      <c r="D2" s="31"/>
      <c r="E2" s="31"/>
      <c r="F2" s="31"/>
    </row>
    <row r="3" spans="1:6" x14ac:dyDescent="0.3">
      <c r="A3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4" t="s">
        <v>7</v>
      </c>
      <c r="B5" s="4" t="s">
        <v>24</v>
      </c>
      <c r="C5" s="4"/>
      <c r="D5" s="4"/>
    </row>
    <row r="6" spans="1:6" x14ac:dyDescent="0.3">
      <c r="A6" s="5" t="s">
        <v>9</v>
      </c>
      <c r="B6" s="11" t="s">
        <v>44</v>
      </c>
      <c r="C6" s="12" t="s">
        <v>26</v>
      </c>
      <c r="D6" s="13">
        <v>2.552</v>
      </c>
    </row>
    <row r="7" spans="1:6" x14ac:dyDescent="0.3">
      <c r="A7" s="4" t="s">
        <v>23</v>
      </c>
      <c r="B7" s="4" t="s">
        <v>64</v>
      </c>
      <c r="C7" s="4"/>
      <c r="D7" s="4"/>
    </row>
    <row r="8" spans="1:6" x14ac:dyDescent="0.3">
      <c r="A8" s="30" t="s">
        <v>25</v>
      </c>
      <c r="B8" s="15" t="s">
        <v>51</v>
      </c>
      <c r="C8" s="16" t="s">
        <v>32</v>
      </c>
      <c r="D8" s="21">
        <v>2</v>
      </c>
    </row>
    <row r="9" spans="1:6" x14ac:dyDescent="0.3">
      <c r="A9" s="30" t="s">
        <v>27</v>
      </c>
      <c r="B9" s="6" t="s">
        <v>66</v>
      </c>
      <c r="C9" s="6" t="s">
        <v>11</v>
      </c>
      <c r="D9" s="6">
        <v>1</v>
      </c>
    </row>
    <row r="10" spans="1:6" x14ac:dyDescent="0.3">
      <c r="A10" s="30" t="s">
        <v>62</v>
      </c>
      <c r="B10" s="6" t="s">
        <v>36</v>
      </c>
      <c r="C10" s="6" t="s">
        <v>11</v>
      </c>
      <c r="D10" s="6">
        <v>8</v>
      </c>
    </row>
  </sheetData>
  <mergeCells count="1">
    <mergeCell ref="B2:F2"/>
  </mergeCells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43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31" t="s">
        <v>43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43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47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31" t="s">
        <v>47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47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57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31" t="s">
        <v>57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57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59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31" t="s">
        <v>59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59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Krystian Spychała</cp:lastModifiedBy>
  <cp:revision>13</cp:revision>
  <dcterms:created xsi:type="dcterms:W3CDTF">2020-08-11T08:10:12Z</dcterms:created>
  <dcterms:modified xsi:type="dcterms:W3CDTF">2023-03-28T08:15:01Z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