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<sst xmlns="http://schemas.openxmlformats.org/spreadsheetml/2006/main" count="703" uniqueCount="83">
  <si>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</si>
  <si>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</si>
  <si>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</si>
  <si>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</si>
  <si>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</si>
  <si>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</si>
  <si>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</si>
  <si>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</si>
  <si>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</si>
  <si>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</si>
  <si>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</si>
  <si>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</si>
  <si>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</si>
  <si>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</si>
  <si>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</si>
  <si>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</si>
  <si>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</si>
  <si>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</si>
  <si>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</si>
  <si>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</si>
  <si>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</si>
  <si>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</si>
  <si>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</si>
  <si>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</si>
  <si>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</si>
  <si>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</si>
  <si>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</si>
  <si>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</si>
  <si>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</si>
  <si>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</si>
  <si>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</si>
  <si>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</si>
  <si>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</si>
  <si>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</si>
  <si>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</si>
  <si>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</si>
  <si>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</si>
  <si>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</si>
  <si>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</si>
  <si>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</si>
  <si>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</si>
  <si>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</si>
  <si>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</si>
  <si>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</si>
  <si>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</si>
  <si>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</si>
  <si>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</si>
  <si>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</si>
  <si>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</si>
  <si>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</si>
  <si>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</si>
  <si>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</si>
  <si>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</si>
  <si>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</si>
  <si>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</si>
  <si>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</si>
  <si>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</si>
  <si>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</si>
  <si>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</si>
  <si>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</si>
  <si>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</si>
  <si>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</si>
  <si>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</si>
  <si>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</si>
  <si>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</si>
  <si>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Darniowej</t>
  </si>
  <si>
    <t>Przestawienie słupków</t>
  </si>
  <si>
    <t>Dział 4</t>
  </si>
  <si>
    <t>4.1</t>
  </si>
  <si>
    <t>m</t>
  </si>
  <si>
    <t>4.2</t>
  </si>
  <si>
    <t>4.3</t>
  </si>
  <si>
    <t>4.4</t>
  </si>
  <si>
    <t>4.5</t>
  </si>
  <si>
    <t>4.6</t>
  </si>
  <si>
    <t>Razem dział 4</t>
  </si>
  <si>
    <t>Przebudowy</t>
  </si>
  <si>
    <t>Roboty ziemne (wykop) wraz z odwozem na odl. Do 10 km wraz z utylizacją.</t>
  </si>
  <si>
    <t>Korytowanie wraz z profilowaniem i zagęszczaniem podłoża</t>
  </si>
  <si>
    <t>Warstwa ulepszonego podłoża z mieszanki związanej cementem (z wytwórni) klasy C 1,5/2,0 , gr. 10 cm - chodnik</t>
  </si>
  <si>
    <t>Nawierzchnia chodników z kostki brukowej gr. 8 cm na podsypce cementowo-piaskowej gr. 5 cm</t>
  </si>
  <si>
    <t>Krawężniki betonowe wystające o wymiarach 30x15 cm na podsycpe cementowo-piaskowej na ławie betonowej z oporem z betonu C12/15</t>
  </si>
  <si>
    <t>Obrzeża betonowe o wymiarach 30x18 cm na podsycpe cementowo-piaskowej na ławie betonowej z oporem z betonu C12/15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</si>
</sst>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1" xfId="0" applyBorder="1"/>
    <xf numFmtId="165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tabSelected="1" workbookViewId="0" topLeftCell="A1">
      <selection activeCell="B14" sqref="B14"/>
    </sheetView>
  </sheetViews>
  <sheetFormatPr defaultColWidth="8.7109375" defaultRowHeight="15"/>
  <cols>
    <col min="1" max="1" width="8.57421875" style="23" customWidth="1"/>
    <col min="2" max="2" width="126.710937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9" t="s">
        <v>65</v>
      </c>
      <c r="C2" s="29"/>
      <c r="D2" s="29"/>
      <c r="E2" s="29"/>
      <c r="F2" s="29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 aca="true" t="shared" si="0" ref="F6:F9">PRODUCT(D6*E6)</f>
        <v>0</v>
      </c>
    </row>
    <row r="7" spans="1:6" ht="15">
      <c r="A7" s="5" t="s">
        <v>12</v>
      </c>
      <c r="B7" s="6" t="s">
        <v>66</v>
      </c>
      <c r="C7" s="6" t="s">
        <v>11</v>
      </c>
      <c r="D7" s="6">
        <v>1</v>
      </c>
      <c r="E7" s="7"/>
      <c r="F7" s="8">
        <f t="shared" si="0"/>
        <v>0</v>
      </c>
    </row>
    <row r="8" spans="1:6" ht="15">
      <c r="A8" s="5" t="s">
        <v>14</v>
      </c>
      <c r="B8" s="6" t="s">
        <v>19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21</v>
      </c>
      <c r="C9" s="6" t="s">
        <v>11</v>
      </c>
      <c r="D9" s="6">
        <v>3</v>
      </c>
      <c r="E9" s="7"/>
      <c r="F9" s="8">
        <f t="shared" si="0"/>
        <v>0</v>
      </c>
    </row>
    <row r="10" spans="1:6" ht="15.6">
      <c r="A10" s="5"/>
      <c r="B10" s="6"/>
      <c r="C10" s="6"/>
      <c r="D10" s="6"/>
      <c r="E10" s="9" t="s">
        <v>22</v>
      </c>
      <c r="F10" s="10">
        <f>SUM(F6:F9)</f>
        <v>0</v>
      </c>
    </row>
    <row r="11" spans="1:6" ht="15">
      <c r="A11" s="4" t="s">
        <v>23</v>
      </c>
      <c r="B11" s="4" t="s">
        <v>24</v>
      </c>
      <c r="C11" s="4"/>
      <c r="D11" s="4"/>
      <c r="E11" s="4"/>
      <c r="F11" s="4"/>
    </row>
    <row r="12" spans="1:6" ht="15">
      <c r="A12" s="5" t="s">
        <v>25</v>
      </c>
      <c r="B12" s="11" t="s">
        <v>44</v>
      </c>
      <c r="C12" s="12" t="s">
        <v>26</v>
      </c>
      <c r="D12" s="13">
        <v>5.28</v>
      </c>
      <c r="E12" s="13"/>
      <c r="F12" s="14">
        <f aca="true" t="shared" si="1" ref="F12:F14">PRODUCT(D12*E12)</f>
        <v>0</v>
      </c>
    </row>
    <row r="13" spans="1:6" ht="15">
      <c r="A13" s="5" t="s">
        <v>27</v>
      </c>
      <c r="B13" s="6" t="s">
        <v>61</v>
      </c>
      <c r="C13" s="12" t="s">
        <v>26</v>
      </c>
      <c r="D13" s="13">
        <v>3</v>
      </c>
      <c r="E13" s="13"/>
      <c r="F13" s="14">
        <f t="shared" si="1"/>
        <v>0</v>
      </c>
    </row>
    <row r="14" spans="1:6" ht="15">
      <c r="A14" s="5" t="s">
        <v>62</v>
      </c>
      <c r="B14" s="6" t="s">
        <v>63</v>
      </c>
      <c r="C14" s="12" t="s">
        <v>26</v>
      </c>
      <c r="D14" s="13">
        <v>3</v>
      </c>
      <c r="E14" s="13"/>
      <c r="F14" s="14">
        <f t="shared" si="1"/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SUM(F12:F14)</f>
        <v>0</v>
      </c>
    </row>
    <row r="16" spans="1:6" ht="15">
      <c r="A16" s="4" t="s">
        <v>29</v>
      </c>
      <c r="B16" s="4" t="s">
        <v>64</v>
      </c>
      <c r="C16" s="4"/>
      <c r="D16" s="4"/>
      <c r="E16" s="4"/>
      <c r="F16" s="4"/>
    </row>
    <row r="17" spans="1:6" ht="15">
      <c r="A17" s="6" t="s">
        <v>30</v>
      </c>
      <c r="B17" s="6" t="s">
        <v>34</v>
      </c>
      <c r="C17" s="6" t="s">
        <v>11</v>
      </c>
      <c r="D17" s="6">
        <v>4</v>
      </c>
      <c r="E17" s="7"/>
      <c r="F17" s="8">
        <f aca="true" t="shared" si="2" ref="F17">PRODUCT(D17*E17)</f>
        <v>0</v>
      </c>
    </row>
    <row r="18" spans="1:6" ht="15.6">
      <c r="A18" s="6"/>
      <c r="B18" s="24"/>
      <c r="C18" s="24"/>
      <c r="D18" s="24"/>
      <c r="E18" s="9" t="s">
        <v>37</v>
      </c>
      <c r="F18" s="10">
        <f>SUM(F17:F17)</f>
        <v>0</v>
      </c>
    </row>
    <row r="19" spans="1:6" ht="15">
      <c r="A19" s="4" t="s">
        <v>67</v>
      </c>
      <c r="B19" s="4" t="s">
        <v>76</v>
      </c>
      <c r="C19" s="4"/>
      <c r="D19" s="4"/>
      <c r="E19" s="4"/>
      <c r="F19" s="4"/>
    </row>
    <row r="20" spans="1:6" ht="15">
      <c r="A20" s="6" t="s">
        <v>68</v>
      </c>
      <c r="B20" s="26" t="s">
        <v>77</v>
      </c>
      <c r="C20" s="27" t="s">
        <v>26</v>
      </c>
      <c r="D20" s="11">
        <v>20</v>
      </c>
      <c r="E20" s="28"/>
      <c r="F20" s="25">
        <f>ROUND(D20*E20,2)</f>
        <v>0</v>
      </c>
    </row>
    <row r="21" spans="1:6" ht="15">
      <c r="A21" s="6" t="s">
        <v>70</v>
      </c>
      <c r="B21" s="26" t="s">
        <v>78</v>
      </c>
      <c r="C21" s="27" t="s">
        <v>26</v>
      </c>
      <c r="D21" s="11">
        <v>20</v>
      </c>
      <c r="E21" s="28"/>
      <c r="F21" s="25">
        <f aca="true" t="shared" si="3" ref="F21:F25">ROUND(D21*E21,2)</f>
        <v>0</v>
      </c>
    </row>
    <row r="22" spans="1:6" ht="15">
      <c r="A22" s="6" t="s">
        <v>71</v>
      </c>
      <c r="B22" s="26" t="s">
        <v>79</v>
      </c>
      <c r="C22" s="27" t="s">
        <v>26</v>
      </c>
      <c r="D22" s="11">
        <v>20</v>
      </c>
      <c r="E22" s="28"/>
      <c r="F22" s="25">
        <f t="shared" si="3"/>
        <v>0</v>
      </c>
    </row>
    <row r="23" spans="1:6" ht="15">
      <c r="A23" s="6" t="s">
        <v>72</v>
      </c>
      <c r="B23" s="26" t="s">
        <v>80</v>
      </c>
      <c r="C23" s="27" t="s">
        <v>26</v>
      </c>
      <c r="D23" s="11">
        <v>20</v>
      </c>
      <c r="E23" s="28"/>
      <c r="F23" s="25">
        <f t="shared" si="3"/>
        <v>0</v>
      </c>
    </row>
    <row r="24" spans="1:6" ht="15">
      <c r="A24" s="6" t="s">
        <v>73</v>
      </c>
      <c r="B24" s="26" t="s">
        <v>81</v>
      </c>
      <c r="C24" s="27" t="s">
        <v>69</v>
      </c>
      <c r="D24" s="11">
        <v>40</v>
      </c>
      <c r="E24" s="28"/>
      <c r="F24" s="25">
        <f t="shared" si="3"/>
        <v>0</v>
      </c>
    </row>
    <row r="25" spans="1:6" ht="15">
      <c r="A25" s="6" t="s">
        <v>74</v>
      </c>
      <c r="B25" s="26" t="s">
        <v>82</v>
      </c>
      <c r="C25" s="27" t="s">
        <v>69</v>
      </c>
      <c r="D25" s="11">
        <v>44</v>
      </c>
      <c r="E25" s="28"/>
      <c r="F25" s="25">
        <f t="shared" si="3"/>
        <v>0</v>
      </c>
    </row>
    <row r="26" spans="1:6" ht="15.6">
      <c r="A26"/>
      <c r="E26" s="9" t="s">
        <v>75</v>
      </c>
      <c r="F26" s="10">
        <f>SUM(F20:F25)</f>
        <v>0</v>
      </c>
    </row>
    <row r="27" spans="1:6" ht="15.6">
      <c r="A27"/>
      <c r="E27" s="9" t="s">
        <v>38</v>
      </c>
      <c r="F27" s="10">
        <f>SUM(F10,F15,F18,F26)</f>
        <v>0</v>
      </c>
    </row>
    <row r="28" spans="1:6" ht="18">
      <c r="A28"/>
      <c r="E28" s="18" t="s">
        <v>39</v>
      </c>
      <c r="F28" s="20">
        <f>F27*1.23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workbookViewId="0" topLeftCell="A1">
      <selection activeCell="I15" sqref="I15"/>
    </sheetView>
  </sheetViews>
  <sheetFormatPr defaultColWidth="8.7109375" defaultRowHeight="15"/>
  <cols>
    <col min="1" max="1" width="8.57421875" style="23" customWidth="1"/>
    <col min="2" max="2" width="126.7109375" style="0" bestFit="1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9" t="s">
        <v>65</v>
      </c>
      <c r="C2" s="29"/>
      <c r="D2" s="29"/>
      <c r="E2" s="29"/>
      <c r="F2" s="29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66</v>
      </c>
      <c r="C7" s="6" t="s">
        <v>11</v>
      </c>
      <c r="D7" s="6">
        <v>1</v>
      </c>
    </row>
    <row r="8" spans="1:4" ht="15">
      <c r="A8" s="5" t="s">
        <v>14</v>
      </c>
      <c r="B8" s="6" t="s">
        <v>19</v>
      </c>
      <c r="C8" s="6" t="s">
        <v>11</v>
      </c>
      <c r="D8" s="6">
        <v>3</v>
      </c>
    </row>
    <row r="9" spans="1:4" ht="15">
      <c r="A9" s="5" t="s">
        <v>16</v>
      </c>
      <c r="B9" s="6" t="s">
        <v>21</v>
      </c>
      <c r="C9" s="6" t="s">
        <v>11</v>
      </c>
      <c r="D9" s="6">
        <v>3</v>
      </c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11" t="s">
        <v>44</v>
      </c>
      <c r="C11" s="12" t="s">
        <v>26</v>
      </c>
      <c r="D11" s="13">
        <v>5.28</v>
      </c>
    </row>
    <row r="12" spans="1:4" ht="15">
      <c r="A12" s="5" t="s">
        <v>27</v>
      </c>
      <c r="B12" s="6" t="s">
        <v>61</v>
      </c>
      <c r="C12" s="12" t="s">
        <v>26</v>
      </c>
      <c r="D12" s="13">
        <v>3</v>
      </c>
    </row>
    <row r="13" spans="1:4" ht="15">
      <c r="A13" s="5" t="s">
        <v>62</v>
      </c>
      <c r="B13" s="6" t="s">
        <v>63</v>
      </c>
      <c r="C13" s="12" t="s">
        <v>26</v>
      </c>
      <c r="D13" s="13">
        <v>3</v>
      </c>
    </row>
    <row r="14" spans="1:4" ht="15">
      <c r="A14" s="4" t="s">
        <v>29</v>
      </c>
      <c r="B14" s="4" t="s">
        <v>64</v>
      </c>
      <c r="C14" s="4"/>
      <c r="D14" s="4"/>
    </row>
    <row r="15" spans="1:4" ht="15">
      <c r="A15" s="6" t="s">
        <v>30</v>
      </c>
      <c r="B15" s="6" t="s">
        <v>34</v>
      </c>
      <c r="C15" s="6" t="s">
        <v>11</v>
      </c>
      <c r="D15" s="6">
        <v>4</v>
      </c>
    </row>
    <row r="16" spans="1:4" ht="15">
      <c r="A16" s="4" t="s">
        <v>67</v>
      </c>
      <c r="B16" s="4" t="s">
        <v>76</v>
      </c>
      <c r="C16" s="4"/>
      <c r="D16" s="4"/>
    </row>
    <row r="17" spans="1:4" ht="15">
      <c r="A17" s="6" t="s">
        <v>68</v>
      </c>
      <c r="B17" s="11" t="s">
        <v>77</v>
      </c>
      <c r="C17" s="27" t="s">
        <v>26</v>
      </c>
      <c r="D17" s="11">
        <v>20</v>
      </c>
    </row>
    <row r="18" spans="1:4" ht="15">
      <c r="A18" s="6" t="s">
        <v>70</v>
      </c>
      <c r="B18" s="11" t="s">
        <v>78</v>
      </c>
      <c r="C18" s="27" t="s">
        <v>26</v>
      </c>
      <c r="D18" s="11">
        <v>20</v>
      </c>
    </row>
    <row r="19" spans="1:4" ht="15">
      <c r="A19" s="6" t="s">
        <v>71</v>
      </c>
      <c r="B19" s="11" t="s">
        <v>79</v>
      </c>
      <c r="C19" s="27" t="s">
        <v>26</v>
      </c>
      <c r="D19" s="11">
        <v>20</v>
      </c>
    </row>
    <row r="20" spans="1:4" ht="15">
      <c r="A20" s="6" t="s">
        <v>72</v>
      </c>
      <c r="B20" s="11" t="s">
        <v>80</v>
      </c>
      <c r="C20" s="27" t="s">
        <v>26</v>
      </c>
      <c r="D20" s="11">
        <v>20</v>
      </c>
    </row>
    <row r="21" spans="1:4" ht="15">
      <c r="A21" s="6" t="s">
        <v>73</v>
      </c>
      <c r="B21" s="11" t="s">
        <v>81</v>
      </c>
      <c r="C21" s="27" t="s">
        <v>69</v>
      </c>
      <c r="D21" s="11">
        <v>40</v>
      </c>
    </row>
    <row r="22" spans="1:4" ht="15">
      <c r="A22" s="6" t="s">
        <v>74</v>
      </c>
      <c r="B22" s="11" t="s">
        <v>82</v>
      </c>
      <c r="C22" s="27" t="s">
        <v>69</v>
      </c>
      <c r="D22" s="11">
        <v>44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2023-03-28T08:18:30Z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