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<sst xmlns="http://schemas.openxmlformats.org/spreadsheetml/2006/main" count="644" uniqueCount="67">
  <si>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</si>
  <si>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</si>
  <si>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</si>
  <si>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</si>
  <si>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</si>
  <si>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</si>
  <si>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</si>
  <si>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</si>
  <si>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</si>
  <si>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</si>
  <si>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</si>
  <si>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</si>
  <si>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</si>
  <si>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</si>
  <si>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</si>
  <si>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</si>
  <si>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</si>
  <si>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</si>
  <si>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</si>
  <si>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</si>
  <si>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</si>
  <si>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</si>
  <si>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</si>
  <si>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</si>
  <si>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</si>
  <si>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</si>
  <si>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</si>
  <si>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</si>
  <si>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</si>
  <si>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</si>
  <si>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</si>
  <si>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</si>
  <si>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</si>
  <si>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</si>
  <si>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</si>
  <si>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</si>
  <si>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</si>
  <si>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</si>
  <si>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</si>
  <si>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</si>
  <si>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</si>
  <si>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</si>
  <si>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</si>
  <si>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</si>
  <si>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</si>
  <si>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</si>
  <si>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</si>
  <si>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</si>
  <si>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</si>
  <si>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</si>
  <si>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</si>
  <si>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</si>
  <si>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</si>
  <si>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</si>
  <si>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</si>
  <si>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</si>
  <si>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</si>
  <si>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</si>
  <si>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</si>
  <si>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</si>
  <si>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</si>
  <si>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</si>
  <si>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</si>
  <si>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</si>
  <si>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Bukowskiej</t>
  </si>
  <si>
    <t>Przebudowy</t>
  </si>
  <si>
    <t>Roboty ziemne (wykop) wraz z odwozem na odl. Do 10 km wraz z utylizacją.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</si>
</sst>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 wrapText="1"/>
    </xf>
    <xf numFmtId="165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 topLeftCell="A1">
      <selection activeCell="A4" sqref="A4:D14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9" t="s">
        <v>64</v>
      </c>
      <c r="C2" s="29"/>
      <c r="D2" s="29"/>
      <c r="E2" s="29"/>
      <c r="F2" s="29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19</v>
      </c>
      <c r="C6" s="6" t="s">
        <v>11</v>
      </c>
      <c r="D6" s="6">
        <v>6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21</v>
      </c>
      <c r="C7" s="6" t="s">
        <v>11</v>
      </c>
      <c r="D7" s="6">
        <v>9</v>
      </c>
      <c r="E7" s="7"/>
      <c r="F7" s="8">
        <f t="shared" si="0"/>
        <v>0</v>
      </c>
    </row>
    <row r="8" spans="1:6" ht="15.6">
      <c r="A8" s="5"/>
      <c r="B8" s="6"/>
      <c r="C8" s="6"/>
      <c r="D8" s="6"/>
      <c r="E8" s="9" t="s">
        <v>22</v>
      </c>
      <c r="F8" s="10">
        <f>SUM(F6:F7)</f>
        <v>0</v>
      </c>
    </row>
    <row r="9" spans="1:6" ht="15">
      <c r="A9" s="4" t="s">
        <v>23</v>
      </c>
      <c r="B9" s="4" t="s">
        <v>24</v>
      </c>
      <c r="C9" s="4"/>
      <c r="D9" s="4"/>
      <c r="E9" s="4"/>
      <c r="F9" s="4"/>
    </row>
    <row r="10" spans="1:6" ht="15">
      <c r="A10" s="5" t="s">
        <v>25</v>
      </c>
      <c r="B10" s="6" t="s">
        <v>61</v>
      </c>
      <c r="C10" s="12" t="s">
        <v>26</v>
      </c>
      <c r="D10" s="13">
        <v>34</v>
      </c>
      <c r="E10" s="13"/>
      <c r="F10" s="14">
        <f aca="true" t="shared" si="1" ref="F10:F11">PRODUCT(D10*E10)</f>
        <v>0</v>
      </c>
    </row>
    <row r="11" spans="1:6" ht="15">
      <c r="A11" s="5" t="s">
        <v>27</v>
      </c>
      <c r="B11" s="24" t="s">
        <v>63</v>
      </c>
      <c r="C11" s="12" t="s">
        <v>26</v>
      </c>
      <c r="D11" s="13">
        <v>34</v>
      </c>
      <c r="E11" s="13"/>
      <c r="F11" s="14">
        <f t="shared" si="1"/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SUM(F10:F11)</f>
        <v>0</v>
      </c>
    </row>
    <row r="13" spans="1:6" ht="15">
      <c r="A13" s="4" t="s">
        <v>29</v>
      </c>
      <c r="B13" s="4" t="s">
        <v>65</v>
      </c>
      <c r="C13" s="4"/>
      <c r="D13" s="4"/>
      <c r="E13" s="4"/>
      <c r="F13" s="4"/>
    </row>
    <row r="14" spans="1:6" ht="15">
      <c r="A14" s="6" t="s">
        <v>30</v>
      </c>
      <c r="B14" s="26" t="s">
        <v>66</v>
      </c>
      <c r="C14" s="27" t="s">
        <v>26</v>
      </c>
      <c r="D14" s="11">
        <v>39.5</v>
      </c>
      <c r="E14" s="28"/>
      <c r="F14" s="25">
        <f>ROUND(D14*E14,2)</f>
        <v>0</v>
      </c>
    </row>
    <row r="15" spans="1:6" ht="15.6">
      <c r="A15"/>
      <c r="E15" s="9" t="s">
        <v>37</v>
      </c>
      <c r="F15" s="10">
        <f>SUM(F14:F14)</f>
        <v>0</v>
      </c>
    </row>
    <row r="16" spans="1:6" ht="15.6">
      <c r="A16"/>
      <c r="E16" s="9" t="s">
        <v>38</v>
      </c>
      <c r="F16" s="10">
        <f>SUM(F8,F12,F15)</f>
        <v>0</v>
      </c>
    </row>
    <row r="17" spans="1:6" ht="18">
      <c r="A17"/>
      <c r="E17" s="18" t="s">
        <v>39</v>
      </c>
      <c r="F17" s="20">
        <f>F16*1.23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59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workbookViewId="0" topLeftCell="A1">
      <selection activeCell="E14" sqref="E14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9" t="s">
        <v>64</v>
      </c>
      <c r="C2" s="29"/>
      <c r="D2" s="29"/>
      <c r="E2" s="29"/>
      <c r="F2" s="29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19</v>
      </c>
      <c r="C6" s="6" t="s">
        <v>11</v>
      </c>
      <c r="D6" s="6">
        <v>6</v>
      </c>
    </row>
    <row r="7" spans="1:4" ht="15">
      <c r="A7" s="5" t="s">
        <v>12</v>
      </c>
      <c r="B7" s="6" t="s">
        <v>21</v>
      </c>
      <c r="C7" s="6" t="s">
        <v>11</v>
      </c>
      <c r="D7" s="6">
        <v>9</v>
      </c>
    </row>
    <row r="8" spans="1:4" ht="15">
      <c r="A8" s="4" t="s">
        <v>23</v>
      </c>
      <c r="B8" s="4" t="s">
        <v>24</v>
      </c>
      <c r="C8" s="4"/>
      <c r="D8" s="4"/>
    </row>
    <row r="9" spans="1:4" ht="15">
      <c r="A9" s="5" t="s">
        <v>25</v>
      </c>
      <c r="B9" s="6" t="s">
        <v>61</v>
      </c>
      <c r="C9" s="12" t="s">
        <v>26</v>
      </c>
      <c r="D9" s="13">
        <v>34</v>
      </c>
    </row>
    <row r="10" spans="1:4" ht="15">
      <c r="A10" s="5" t="s">
        <v>27</v>
      </c>
      <c r="B10" s="24" t="s">
        <v>63</v>
      </c>
      <c r="C10" s="12" t="s">
        <v>26</v>
      </c>
      <c r="D10" s="13">
        <v>34</v>
      </c>
    </row>
    <row r="11" spans="1:4" ht="15">
      <c r="A11" s="4" t="s">
        <v>29</v>
      </c>
      <c r="B11" s="4" t="s">
        <v>65</v>
      </c>
      <c r="C11" s="4"/>
      <c r="D11" s="4"/>
    </row>
    <row r="12" spans="1:4" ht="15">
      <c r="A12" s="6" t="s">
        <v>30</v>
      </c>
      <c r="B12" s="26" t="s">
        <v>66</v>
      </c>
      <c r="C12" s="27" t="s">
        <v>26</v>
      </c>
      <c r="D12" s="11">
        <v>39.5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43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9" t="s">
        <v>47</v>
      </c>
      <c r="C2" s="29"/>
      <c r="D2" s="29"/>
      <c r="E2" s="29"/>
      <c r="F2" s="29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9" t="s">
        <v>57</v>
      </c>
      <c r="C2" s="29"/>
      <c r="D2" s="29"/>
      <c r="E2" s="29"/>
      <c r="F2" s="29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2023-03-28T08:16:04Z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