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tstawny\Desktop\Pulpit\zlecenia do 30 tys. EURO\2023r\"/>
    </mc:Choice>
  </mc:AlternateContent>
  <bookViews>
    <workbookView xWindow="0" yWindow="0" windowWidth="20490" windowHeight="8205" tabRatio="804"/>
  </bookViews>
  <sheets>
    <sheet name="ARKUSZ 1" sheetId="2" r:id="rId1"/>
    <sheet name="Arkusz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G20" i="2"/>
  <c r="G17" i="2"/>
  <c r="G12" i="2"/>
  <c r="G9" i="2"/>
  <c r="G8" i="2"/>
  <c r="G11" i="2"/>
  <c r="G14" i="2"/>
  <c r="G15" i="2"/>
  <c r="G16" i="2"/>
  <c r="G19" i="2"/>
  <c r="G7" i="2"/>
  <c r="G22" i="2" l="1"/>
  <c r="G23" i="2" s="1"/>
</calcChain>
</file>

<file path=xl/sharedStrings.xml><?xml version="1.0" encoding="utf-8"?>
<sst xmlns="http://schemas.openxmlformats.org/spreadsheetml/2006/main" count="40" uniqueCount="35">
  <si>
    <t>Ilość</t>
  </si>
  <si>
    <t>Wartość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</si>
  <si>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</si>
  <si>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</si>
  <si>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</si>
  <si>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</si>
  <si>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</si>
  <si>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</si>
  <si>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</si>
  <si>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Pielęgnacja piaskiem z polewaniem wodą podbudowy z mieszanki betonowej i z gruntu stabilizowanego cementem</t>
  </si>
  <si>
    <t>PRZEDMIAR_OFERTA</t>
  </si>
  <si>
    <t xml:space="preserve">ROBOTY ROZBIÓRKOWE  </t>
  </si>
  <si>
    <t>m2</t>
  </si>
  <si>
    <t>m3</t>
  </si>
  <si>
    <t>Wywiezienie gruzu z terenu rozbiórki przy mechanicznym załadowaniu i wyładowaniu samochodem samowyładowczym (odległość określi Oferent)</t>
  </si>
  <si>
    <t xml:space="preserve">Razem dział: ROBOTY ROZBIÓRKOWE  </t>
  </si>
  <si>
    <t xml:space="preserve">ROBOTY ZIEMNE  </t>
  </si>
  <si>
    <t>Roboty ziemne wykonywane koparkami podsiębiernymi o poj. łyżki 0.40 m3 w gruncie kat. III z transportem urobku samochodami samowyładowczymi (odległość określi Oferent)</t>
  </si>
  <si>
    <t xml:space="preserve">Razem dział: ROBOTY ZIEMNE  </t>
  </si>
  <si>
    <t xml:space="preserve">PODBUDOWY  </t>
  </si>
  <si>
    <t>Ręczne profilowanie i zagęszczenie podłoża pod warstwy konstrukcyjne nawierzchni w gruncie kat. III-IV</t>
  </si>
  <si>
    <t>Podbudowa betonowa bez dylatacji - grubość warstwy po zagęszczeniu 10 cm (beton C8/10 z betoniarni)</t>
  </si>
  <si>
    <t xml:space="preserve">Razem dział: PODBUDOWY  </t>
  </si>
  <si>
    <t xml:space="preserve">ELEMENTY ULIC  </t>
  </si>
  <si>
    <t xml:space="preserve">Razem dział: ELEMENTY ULIC  </t>
  </si>
  <si>
    <t>1 d.1</t>
  </si>
  <si>
    <t>2 d.1</t>
  </si>
  <si>
    <t>Rozebranie chodników, wysepek przystankowych i przejść dla pieszych z płyt betonowych 35x35x5 cm na podsypce cementowo-piaskowej (wywóz 20 %, odzysk 80% materiału)</t>
  </si>
  <si>
    <t>3 d.2</t>
  </si>
  <si>
    <t>4 d.3</t>
  </si>
  <si>
    <t>5 d.3</t>
  </si>
  <si>
    <t>6 d.3</t>
  </si>
  <si>
    <t>7 d.4</t>
  </si>
  <si>
    <t>Chodniki z płyt betonowych 35x35x5 cm na podsypce cementowo-piaskowej z wypełnieniem spoin zaprawą cementową (odzysk 80 % materiału z rozbiórki)</t>
  </si>
  <si>
    <t>Naprawa nawierzchni chodnika w ul. Serwisowej w Poznaniu (odc. od zjazdu na dł. 175 mb w kierunku ul. Sąsiedzkiej)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</si>
</sst>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5" fillId="3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6"/>
  <sheetViews>
    <sheetView tabSelected="1" zoomScaleNormal="100" workbookViewId="0">
      <selection activeCell="B3" sqref="B3:B4"/>
    </sheetView>
  </sheetViews>
  <sheetFormatPr defaultColWidth="8.85546875" defaultRowHeight="15" x14ac:dyDescent="0.25"/>
  <cols>
    <col min="1" max="1" width="8.85546875" style="1"/>
    <col min="2" max="2" width="7.28515625" style="5" customWidth="1"/>
    <col min="3" max="3" width="70.140625" style="22" customWidth="1"/>
    <col min="4" max="4" width="11.7109375" style="6" customWidth="1"/>
    <col min="5" max="5" width="11.140625" style="6" customWidth="1"/>
    <col min="6" max="6" width="13.7109375" style="11" customWidth="1"/>
    <col min="7" max="7" width="11.28515625" style="11" customWidth="1"/>
    <col min="8" max="16384" width="8.85546875" style="1"/>
  </cols>
  <sheetData>
    <row r="1" spans="2:7" ht="18.75" x14ac:dyDescent="0.25">
      <c r="B1" s="32" t="s">
        <v>10</v>
      </c>
      <c r="C1" s="32"/>
      <c r="D1" s="32"/>
      <c r="E1" s="32"/>
      <c r="F1" s="32"/>
      <c r="G1" s="32"/>
    </row>
    <row r="2" spans="2:7" ht="34.5" customHeight="1" x14ac:dyDescent="0.25">
      <c r="B2" s="33" t="s">
        <v>34</v>
      </c>
      <c r="C2" s="34"/>
      <c r="D2" s="34"/>
      <c r="E2" s="34"/>
      <c r="F2" s="34"/>
      <c r="G2" s="35"/>
    </row>
    <row r="3" spans="2:7" s="2" customFormat="1" ht="15" customHeight="1" x14ac:dyDescent="0.25">
      <c r="B3" s="36" t="s">
        <v>6</v>
      </c>
      <c r="C3" s="37" t="s">
        <v>5</v>
      </c>
      <c r="D3" s="38" t="s">
        <v>7</v>
      </c>
      <c r="E3" s="38" t="s">
        <v>0</v>
      </c>
      <c r="F3" s="38" t="s">
        <v>8</v>
      </c>
      <c r="G3" s="38" t="s">
        <v>1</v>
      </c>
    </row>
    <row r="4" spans="2:7" s="2" customFormat="1" x14ac:dyDescent="0.25">
      <c r="B4" s="36"/>
      <c r="C4" s="37"/>
      <c r="D4" s="38"/>
      <c r="E4" s="38"/>
      <c r="F4" s="38"/>
      <c r="G4" s="38"/>
    </row>
    <row r="5" spans="2:7" s="2" customFormat="1" ht="19.5" customHeight="1" x14ac:dyDescent="0.25">
      <c r="B5" s="14">
        <v>1</v>
      </c>
      <c r="C5" s="17">
        <v>2</v>
      </c>
      <c r="D5" s="9">
        <v>3</v>
      </c>
      <c r="E5" s="9">
        <v>4</v>
      </c>
      <c r="F5" s="9">
        <v>5</v>
      </c>
      <c r="G5" s="9">
        <v>6</v>
      </c>
    </row>
    <row r="6" spans="2:7" s="16" customFormat="1" x14ac:dyDescent="0.25">
      <c r="B6" s="15">
        <v>1</v>
      </c>
      <c r="C6" s="18" t="s">
        <v>11</v>
      </c>
      <c r="D6" s="15"/>
      <c r="E6" s="15"/>
      <c r="F6" s="23"/>
      <c r="G6" s="23"/>
    </row>
    <row r="7" spans="2:7" ht="45" x14ac:dyDescent="0.25">
      <c r="B7" s="10" t="s">
        <v>25</v>
      </c>
      <c r="C7" s="19" t="s">
        <v>27</v>
      </c>
      <c r="D7" s="10" t="s">
        <v>12</v>
      </c>
      <c r="E7" s="24">
        <v>350</v>
      </c>
      <c r="F7" s="25"/>
      <c r="G7" s="25">
        <f>ROUND(E7*F7,2)</f>
        <v>0</v>
      </c>
    </row>
    <row r="8" spans="2:7" ht="30" x14ac:dyDescent="0.25">
      <c r="B8" s="10" t="s">
        <v>26</v>
      </c>
      <c r="C8" s="19" t="s">
        <v>14</v>
      </c>
      <c r="D8" s="10" t="s">
        <v>13</v>
      </c>
      <c r="E8" s="24">
        <v>3.5</v>
      </c>
      <c r="F8" s="25"/>
      <c r="G8" s="25">
        <f t="shared" ref="G8:G19" si="0">ROUND(E8*F8,2)</f>
        <v>0</v>
      </c>
    </row>
    <row r="9" spans="2:7" s="13" customFormat="1" x14ac:dyDescent="0.25">
      <c r="B9" s="12"/>
      <c r="C9" s="20" t="s">
        <v>15</v>
      </c>
      <c r="D9" s="12"/>
      <c r="E9" s="26"/>
      <c r="F9" s="27"/>
      <c r="G9" s="30">
        <f>SUM(G7:G8)</f>
        <v>0</v>
      </c>
    </row>
    <row r="10" spans="2:7" s="13" customFormat="1" x14ac:dyDescent="0.25">
      <c r="B10" s="12">
        <v>2</v>
      </c>
      <c r="C10" s="20" t="s">
        <v>16</v>
      </c>
      <c r="D10" s="12"/>
      <c r="E10" s="26"/>
      <c r="F10" s="27"/>
      <c r="G10" s="25"/>
    </row>
    <row r="11" spans="2:7" ht="45" x14ac:dyDescent="0.25">
      <c r="B11" s="10" t="s">
        <v>28</v>
      </c>
      <c r="C11" s="19" t="s">
        <v>17</v>
      </c>
      <c r="D11" s="10" t="s">
        <v>13</v>
      </c>
      <c r="E11" s="24">
        <v>45.5</v>
      </c>
      <c r="F11" s="25"/>
      <c r="G11" s="25">
        <f t="shared" si="0"/>
        <v>0</v>
      </c>
    </row>
    <row r="12" spans="2:7" s="13" customFormat="1" x14ac:dyDescent="0.25">
      <c r="B12" s="12"/>
      <c r="C12" s="20" t="s">
        <v>18</v>
      </c>
      <c r="D12" s="12"/>
      <c r="E12" s="26"/>
      <c r="F12" s="27"/>
      <c r="G12" s="30">
        <f>SUM(G11)</f>
        <v>0</v>
      </c>
    </row>
    <row r="13" spans="2:7" s="13" customFormat="1" x14ac:dyDescent="0.25">
      <c r="B13" s="12">
        <v>3</v>
      </c>
      <c r="C13" s="20" t="s">
        <v>19</v>
      </c>
      <c r="D13" s="12"/>
      <c r="E13" s="26"/>
      <c r="F13" s="27"/>
      <c r="G13" s="25"/>
    </row>
    <row r="14" spans="2:7" ht="30" x14ac:dyDescent="0.25">
      <c r="B14" s="10" t="s">
        <v>29</v>
      </c>
      <c r="C14" s="19" t="s">
        <v>20</v>
      </c>
      <c r="D14" s="10" t="s">
        <v>12</v>
      </c>
      <c r="E14" s="24">
        <v>350</v>
      </c>
      <c r="F14" s="25"/>
      <c r="G14" s="25">
        <f t="shared" si="0"/>
        <v>0</v>
      </c>
    </row>
    <row r="15" spans="2:7" ht="30" x14ac:dyDescent="0.25">
      <c r="B15" s="10" t="s">
        <v>30</v>
      </c>
      <c r="C15" s="19" t="s">
        <v>21</v>
      </c>
      <c r="D15" s="10" t="s">
        <v>12</v>
      </c>
      <c r="E15" s="24">
        <v>350</v>
      </c>
      <c r="F15" s="25"/>
      <c r="G15" s="25">
        <f t="shared" si="0"/>
        <v>0</v>
      </c>
    </row>
    <row r="16" spans="2:7" s="13" customFormat="1" ht="30" x14ac:dyDescent="0.25">
      <c r="B16" s="10" t="s">
        <v>31</v>
      </c>
      <c r="C16" s="19" t="s">
        <v>9</v>
      </c>
      <c r="D16" s="10" t="s">
        <v>12</v>
      </c>
      <c r="E16" s="24">
        <v>350</v>
      </c>
      <c r="F16" s="28"/>
      <c r="G16" s="25">
        <f t="shared" si="0"/>
        <v>0</v>
      </c>
    </row>
    <row r="17" spans="2:7" s="13" customFormat="1" x14ac:dyDescent="0.25">
      <c r="B17" s="12"/>
      <c r="C17" s="20" t="s">
        <v>22</v>
      </c>
      <c r="D17" s="12"/>
      <c r="E17" s="26"/>
      <c r="F17" s="27"/>
      <c r="G17" s="30">
        <f>SUM(G14:G16)</f>
        <v>0</v>
      </c>
    </row>
    <row r="18" spans="2:7" s="13" customFormat="1" x14ac:dyDescent="0.25">
      <c r="B18" s="12">
        <v>4</v>
      </c>
      <c r="C18" s="20" t="s">
        <v>23</v>
      </c>
      <c r="D18" s="12"/>
      <c r="E18" s="26"/>
      <c r="F18" s="27"/>
      <c r="G18" s="25"/>
    </row>
    <row r="19" spans="2:7" s="13" customFormat="1" ht="45" x14ac:dyDescent="0.25">
      <c r="B19" s="10" t="s">
        <v>32</v>
      </c>
      <c r="C19" s="19" t="s">
        <v>33</v>
      </c>
      <c r="D19" s="10" t="s">
        <v>12</v>
      </c>
      <c r="E19" s="24">
        <v>350</v>
      </c>
      <c r="F19" s="28"/>
      <c r="G19" s="25">
        <f t="shared" si="0"/>
        <v>0</v>
      </c>
    </row>
    <row r="20" spans="2:7" s="13" customFormat="1" x14ac:dyDescent="0.25">
      <c r="B20" s="12"/>
      <c r="C20" s="20" t="s">
        <v>24</v>
      </c>
      <c r="D20" s="12"/>
      <c r="E20" s="26"/>
      <c r="F20" s="29"/>
      <c r="G20" s="30">
        <f>SUM(G19)</f>
        <v>0</v>
      </c>
    </row>
    <row r="21" spans="2:7" x14ac:dyDescent="0.25">
      <c r="B21" s="31" t="s">
        <v>2</v>
      </c>
      <c r="C21" s="31"/>
      <c r="D21" s="31"/>
      <c r="E21" s="31"/>
      <c r="F21" s="31"/>
      <c r="G21" s="3">
        <f>G20+G17+G12+G9</f>
        <v>0</v>
      </c>
    </row>
    <row r="22" spans="2:7" x14ac:dyDescent="0.25">
      <c r="B22" s="31" t="s">
        <v>3</v>
      </c>
      <c r="C22" s="31"/>
      <c r="D22" s="31"/>
      <c r="E22" s="31"/>
      <c r="F22" s="31"/>
      <c r="G22" s="3">
        <f>0.23*G21</f>
        <v>0</v>
      </c>
    </row>
    <row r="23" spans="2:7" x14ac:dyDescent="0.25">
      <c r="B23" s="31" t="s">
        <v>4</v>
      </c>
      <c r="C23" s="31"/>
      <c r="D23" s="31"/>
      <c r="E23" s="31"/>
      <c r="F23" s="31"/>
      <c r="G23" s="4">
        <f>SUM(G21:G22)</f>
        <v>0</v>
      </c>
    </row>
    <row r="24" spans="2:7" x14ac:dyDescent="0.25">
      <c r="C24" s="21"/>
      <c r="D24" s="7"/>
      <c r="E24" s="7"/>
    </row>
    <row r="25" spans="2:7" x14ac:dyDescent="0.25">
      <c r="C25" s="21"/>
      <c r="D25" s="7"/>
      <c r="E25" s="7"/>
    </row>
    <row r="26" spans="2:7" x14ac:dyDescent="0.25">
      <c r="C26" s="21"/>
      <c r="D26" s="7"/>
      <c r="E26" s="7"/>
    </row>
  </sheetData>
  <mergeCells count="11">
    <mergeCell ref="B21:F21"/>
    <mergeCell ref="B22:F22"/>
    <mergeCell ref="B23:F23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5:J46"/>
  <sheetViews>
    <sheetView workbookViewId="0">
      <selection activeCell="A2" sqref="A2:P40"/>
    </sheetView>
  </sheetViews>
  <sheetFormatPr defaultRowHeight="15" x14ac:dyDescent="0.25"/>
  <cols>
    <col min="4" max="4" width="125.28515625" customWidth="1"/>
  </cols>
  <sheetData>
    <row r="5" spans="8:10" x14ac:dyDescent="0.25">
      <c r="H5" s="8"/>
    </row>
    <row r="7" spans="8:10" x14ac:dyDescent="0.25">
      <c r="H7" s="8"/>
    </row>
    <row r="8" spans="8:10" x14ac:dyDescent="0.25">
      <c r="J8" s="8"/>
    </row>
    <row r="9" spans="8:10" x14ac:dyDescent="0.25">
      <c r="H9" s="8"/>
    </row>
    <row r="10" spans="8:10" x14ac:dyDescent="0.25">
      <c r="H10" s="8"/>
    </row>
    <row r="11" spans="8:10" x14ac:dyDescent="0.25">
      <c r="H11" s="8"/>
    </row>
    <row r="12" spans="8:10" x14ac:dyDescent="0.25">
      <c r="H12" s="8"/>
    </row>
    <row r="13" spans="8:10" x14ac:dyDescent="0.25">
      <c r="H13" s="8"/>
      <c r="J13" s="8"/>
    </row>
    <row r="14" spans="8:10" x14ac:dyDescent="0.25">
      <c r="H14" s="8"/>
      <c r="J14" s="8"/>
    </row>
    <row r="15" spans="8:10" x14ac:dyDescent="0.25">
      <c r="H15" s="8"/>
      <c r="J15" s="8"/>
    </row>
    <row r="16" spans="8:10" x14ac:dyDescent="0.25">
      <c r="H16" s="8"/>
    </row>
    <row r="17" spans="8:10" x14ac:dyDescent="0.25">
      <c r="H17" s="8"/>
      <c r="J17" s="8"/>
    </row>
    <row r="18" spans="8:10" x14ac:dyDescent="0.25">
      <c r="H18" s="8"/>
      <c r="J18" s="8"/>
    </row>
    <row r="19" spans="8:10" x14ac:dyDescent="0.25">
      <c r="H19" s="8"/>
    </row>
    <row r="21" spans="8:10" x14ac:dyDescent="0.25">
      <c r="H21" s="8"/>
      <c r="J21" s="8"/>
    </row>
    <row r="22" spans="8:10" x14ac:dyDescent="0.25">
      <c r="H22" s="8"/>
    </row>
    <row r="23" spans="8:10" x14ac:dyDescent="0.25">
      <c r="H23" s="8"/>
      <c r="J23" s="8"/>
    </row>
    <row r="24" spans="8:10" x14ac:dyDescent="0.25">
      <c r="H24" s="8"/>
    </row>
    <row r="25" spans="8:10" x14ac:dyDescent="0.25">
      <c r="J25" s="8"/>
    </row>
    <row r="26" spans="8:10" x14ac:dyDescent="0.25">
      <c r="H26" s="8"/>
    </row>
    <row r="28" spans="8:10" x14ac:dyDescent="0.25">
      <c r="J28" s="8"/>
    </row>
    <row r="29" spans="8:10" x14ac:dyDescent="0.25">
      <c r="H29" s="8"/>
    </row>
    <row r="30" spans="8:10" x14ac:dyDescent="0.25">
      <c r="J30" s="8"/>
    </row>
    <row r="31" spans="8:10" x14ac:dyDescent="0.25">
      <c r="H31" s="8"/>
      <c r="J31" s="8"/>
    </row>
    <row r="32" spans="8:10" x14ac:dyDescent="0.25">
      <c r="H32" s="8"/>
      <c r="J32" s="8"/>
    </row>
    <row r="33" spans="8:10" x14ac:dyDescent="0.25">
      <c r="H33" s="8"/>
      <c r="J33" s="8"/>
    </row>
    <row r="34" spans="8:10" x14ac:dyDescent="0.25">
      <c r="J34" s="8"/>
    </row>
    <row r="35" spans="8:10" x14ac:dyDescent="0.25">
      <c r="H35" s="8"/>
      <c r="J35" s="8"/>
    </row>
    <row r="36" spans="8:10" x14ac:dyDescent="0.25">
      <c r="H36" s="8"/>
    </row>
    <row r="37" spans="8:10" x14ac:dyDescent="0.25">
      <c r="H37" s="8"/>
    </row>
    <row r="38" spans="8:10" x14ac:dyDescent="0.25">
      <c r="H38" s="8"/>
    </row>
    <row r="39" spans="8:10" x14ac:dyDescent="0.25">
      <c r="J39" s="8"/>
    </row>
    <row r="40" spans="8:10" x14ac:dyDescent="0.25">
      <c r="H40" s="8"/>
    </row>
    <row r="44" spans="8:10" x14ac:dyDescent="0.25">
      <c r="H44" s="8"/>
    </row>
    <row r="46" spans="8:10" x14ac:dyDescent="0.25">
      <c r="H4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1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Tomasz Stawny</cp:lastModifiedBy>
  <cp:lastPrinted>2022-04-05T07:09:54Z</cp:lastPrinted>
  <dcterms:created xsi:type="dcterms:W3CDTF">2018-04-08T22:27:39Z</dcterms:created>
  <dcterms:modified xsi:type="dcterms:W3CDTF">2023-03-01T13:48:19Z</dcterms:modified>
</cp:coreProperties>
</file>