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85" windowHeight="5490" activeTab="0"/>
  </bookViews>
  <sheets>
    <sheet name="suma" sheetId="1" r:id="rId1"/>
    <sheet name="St. Miasto Północ_EZ" sheetId="2" r:id="rId2"/>
    <sheet name="St. Miasto Centrum_AK" sheetId="3" r:id="rId3"/>
    <sheet name="Wilda i Nowe Miasto Północ_ BB" sheetId="4" r:id="rId4"/>
    <sheet name="Jeżyce_MJ" sheetId="5" r:id="rId5"/>
    <sheet name="Nowe Miasto_KT" sheetId="6" r:id="rId6"/>
  </sheets>
  <definedNames>
    <definedName name="_Hlk34052680" localSheetId="0">'suma'!#REF!</definedName>
    <definedName name="_xlnm.Print_Area" localSheetId="0">'suma'!$A$1:$G$49</definedName>
  </definedNames>
  <calcPr fullCalcOnLoad="1"/>
</workbook>
</file>

<file path=xl/sharedStrings.xml><?xml version="1.0" encoding="utf-8"?>
<sst xmlns="http://schemas.openxmlformats.org/spreadsheetml/2006/main" count="129" uniqueCount="56">
  <si>
    <t>Wartość netto</t>
  </si>
  <si>
    <t>suma netto</t>
  </si>
  <si>
    <t>cena jednostkowa</t>
  </si>
  <si>
    <t>Wartość brutto (8% VAT)</t>
  </si>
  <si>
    <t>NR</t>
  </si>
  <si>
    <t>OPIS ROBÓT</t>
  </si>
  <si>
    <t>JEDNO-STKA</t>
  </si>
  <si>
    <t>ILOŚĆ</t>
  </si>
  <si>
    <t>szt.</t>
  </si>
  <si>
    <t>do zapytania ofertowego pn.:</t>
  </si>
  <si>
    <t>LP.</t>
  </si>
  <si>
    <r>
      <t>zakup i montaż pojedynczego wiązania  typu Cobra lub Gefa - odciągi 2Td, materiały posiadający niezbędne certyfikaty/ atesty ,</t>
    </r>
    <r>
      <rPr>
        <sz val="9"/>
        <color indexed="10"/>
        <rFont val="Arial"/>
        <family val="2"/>
      </rPr>
      <t xml:space="preserve"> (wiązanie dymnamiczne lub statyczne w zależnosci od zabezpieczanego drzewa) </t>
    </r>
    <r>
      <rPr>
        <sz val="9"/>
        <color indexed="8"/>
        <rFont val="Arial"/>
        <family val="2"/>
      </rPr>
      <t>wraz z przycięciem drzewa</t>
    </r>
  </si>
  <si>
    <r>
      <t xml:space="preserve">zakup i montaż pojedynczego wiązania  typu Cobra lub Gefa - odciągi 4Td, materiały posiadający niezbędne certyfikaty/ atesty , </t>
    </r>
    <r>
      <rPr>
        <sz val="9"/>
        <color indexed="10"/>
        <rFont val="Arial"/>
        <family val="2"/>
      </rPr>
      <t xml:space="preserve">(wiązanie dymnamiczne lub statyczne w zależnosci od zabezpieczanego drzewa) </t>
    </r>
    <r>
      <rPr>
        <sz val="9"/>
        <color indexed="8"/>
        <rFont val="Arial"/>
        <family val="2"/>
      </rPr>
      <t>wraz z przycięciem drzewa</t>
    </r>
  </si>
  <si>
    <r>
      <t>zakup i montaż pojedynczego wiązania typu  Cobra lub Gefa - 8Td -  materiały posiadające niezbędne certyfikaty/ atesty,</t>
    </r>
    <r>
      <rPr>
        <sz val="9"/>
        <color indexed="10"/>
        <rFont val="Arial"/>
        <family val="2"/>
      </rPr>
      <t xml:space="preserve"> (wiązanie dymnamiczne lub statyczne w zależnosci od zabezpieczanego drzewa)</t>
    </r>
    <r>
      <rPr>
        <sz val="9"/>
        <color indexed="8"/>
        <rFont val="Arial"/>
        <family val="2"/>
      </rPr>
      <t xml:space="preserve"> wraz z przycięciem drzewa</t>
    </r>
  </si>
  <si>
    <t xml:space="preserve">zakup i montaż pojedynczego wiązania  typu Cobra lub Gefa - odciągi 2Td, materiały posiadający niezbędne certyfikaty/ atesty , (wiązanie dymnamiczne lub statyczne w zależnosci od zabezpieczanego drzewa) </t>
  </si>
  <si>
    <t xml:space="preserve">zakup i montaż pojedynczego wiązania  typu Cobra lub Gefa - odciągi 4Td, materiały posiadający niezbędne certyfikaty/ atesty , (wiązanie dymnamiczne lub statyczne w zależnosci od zabezpieczanego drzewa) </t>
  </si>
  <si>
    <t xml:space="preserve">zakup i montaż pojedynczego wiązania typu  Cobra lub Gefa - 8Td -  materiały posiadające niezbędne certyfikaty/atesty, (wiązanie dymnamiczne lub statyczne w zależnosci od zabezpieczanego drzewa) </t>
  </si>
  <si>
    <r>
      <t>zakup i montaż pojedynczego wiązania  typu Cobra lub Gefa - odciągi 2Td, materiały posiadający niezbędne certyfikaty/ atesty ,</t>
    </r>
    <r>
      <rPr>
        <sz val="9"/>
        <color indexed="10"/>
        <rFont val="Arial"/>
        <family val="2"/>
      </rPr>
      <t xml:space="preserve"> (wiązanie dymnamiczne lub statyczne w zależnosci od zabezpieczanego drzewa)</t>
    </r>
  </si>
  <si>
    <r>
      <t xml:space="preserve">zakup i montaż pojedynczego wiązania  typu Cobra lub Gefa - odciągi 4Td, materiały posiadający niezbędne certyfikaty/ atesty , </t>
    </r>
    <r>
      <rPr>
        <sz val="9"/>
        <color indexed="10"/>
        <rFont val="Arial"/>
        <family val="2"/>
      </rPr>
      <t xml:space="preserve">(wiązanie dymnamiczne lub statyczne w zależnosci od zabezpieczanego drzewa) </t>
    </r>
  </si>
  <si>
    <r>
      <t>zakup i montaż pojedynczego wiązania typu  Cobra lub Gefa - 8Td -  materiały posiadające niezbędne certyfikaty/ atesty,</t>
    </r>
    <r>
      <rPr>
        <sz val="9"/>
        <color indexed="10"/>
        <rFont val="Arial"/>
        <family val="2"/>
      </rPr>
      <t xml:space="preserve"> (wiązanie dymnamiczne lub statyczne w zależnosci od zabezpieczanego drzewa)</t>
    </r>
    <r>
      <rPr>
        <sz val="9"/>
        <color indexed="8"/>
        <rFont val="Arial"/>
        <family val="2"/>
      </rPr>
      <t xml:space="preserve"> </t>
    </r>
  </si>
  <si>
    <t>PRZEDMIAR PRAC PIELĘGNACYJNYCH DLA ul. Bukowskiej (ID PNIA 83) - JEŻYCE CENTRUM</t>
  </si>
  <si>
    <r>
      <t>zakup i montaż pojedynczego wiązania  typu Cobra lub Gefa - odciągi 2Td, materiały posiadający niezbędne certyfikaty/ atesty ,</t>
    </r>
    <r>
      <rPr>
        <sz val="9"/>
        <color indexed="10"/>
        <rFont val="Arial"/>
        <family val="2"/>
      </rPr>
      <t xml:space="preserve"> (wiązanie dymnamiczne lub statyczne w zależnosci od zabezpieczanego drzewa) - </t>
    </r>
    <r>
      <rPr>
        <sz val="9"/>
        <rFont val="Arial"/>
        <family val="2"/>
      </rPr>
      <t xml:space="preserve"> drzewa nr ID pnia: 42, 86</t>
    </r>
  </si>
  <si>
    <t>zakup i montaż dodatkowej amortyzacji na wiązaniu. Uwaga! - w koszt nie wlicza się wiązania, które jest odrebnie kosztorysowane</t>
  </si>
  <si>
    <r>
      <t xml:space="preserve">zakup i montaż pojedynczego wiązania  typu Cobra lub Gefa - odciągi 4Td, materiały posiadający niezbędne certyfikaty/ atesty , </t>
    </r>
    <r>
      <rPr>
        <sz val="9"/>
        <color indexed="10"/>
        <rFont val="Arial"/>
        <family val="2"/>
      </rPr>
      <t xml:space="preserve">(wiązanie dymnamiczne lub statyczne w zależnosci od zabezpieczanego drzewa) - </t>
    </r>
    <r>
      <rPr>
        <sz val="9"/>
        <rFont val="Arial"/>
        <family val="2"/>
      </rPr>
      <t>drzewa nr ID pnia: 2, 45, 88</t>
    </r>
  </si>
  <si>
    <t>zakup i montaż dodatkowej amortyzacji na wiązaniu. Uwaga! - w koszt nie wlicza się wiązania, które jest odrebnie kosztorysowane - drzewo z nr ID pnia 45</t>
  </si>
  <si>
    <t>PRZEDMIAR PRAC PIELĘGNACYJNYCH DLA ul. Krzesiny, Oliwkowej i Spławie - NOWE MIASTO</t>
  </si>
  <si>
    <t>PRZEDMIAR PRAC PIELĘGNACYJNYCH DLA ul. Armii Poznań i ul. Wieniawskiego - STARE MIASTO CENTRUM</t>
  </si>
  <si>
    <t>PRZEDMIAR PRAC PIELĘGNACYJNYCH DLA ul. Meteorytowej - aleja pomnikowa - STARE MIASTO PÓŁNOC</t>
  </si>
  <si>
    <t>PRZEDMIAR PRAC PIELĘGNACYJNYCH DLA ul. Czechosłowackiej, Chociebora, Ostrowa Tumskiego, Zawady 
- WILDA I NOWE MIASTO PÓŁNOC</t>
  </si>
  <si>
    <t>FORMULARZ OFERTOWY</t>
  </si>
  <si>
    <t>Nazwa ……………………………………</t>
  </si>
  <si>
    <t>Adres ……………………………………….</t>
  </si>
  <si>
    <t>Nr telefonu …………………………………/faksu ………………………………….……</t>
  </si>
  <si>
    <t>NIP …………………………………………….. nr REGON ………………………………..</t>
  </si>
  <si>
    <t>Dane dotyczące Wykonawcy:</t>
  </si>
  <si>
    <t>Uwaga!</t>
  </si>
  <si>
    <t>cięcie drzewa o obwodzie 100-200 cm, na którym zostaną założone wiązania</t>
  </si>
  <si>
    <t>cięcie drzewa o obwodzie pow. 200 cm, na którym zostaną założone wiązania</t>
  </si>
  <si>
    <t>cięcie drzewa o obwodzie powyżej 100-200 cm, na którym złożone zostaną wiązania</t>
  </si>
  <si>
    <t>cięcie drzewa o obwodzie powyżej 200 cm, na którym złożone zostaną wiązania</t>
  </si>
  <si>
    <t xml:space="preserve">Obwody pni drzew wielopniowych dla rozliczenia sumują się </t>
  </si>
  <si>
    <t>Zobowiązuję się wykonać przedmiot zamówienia za kwotę:</t>
  </si>
  <si>
    <t xml:space="preserve">Cena brutto: ……………………………………… zł, </t>
  </si>
  <si>
    <t>(słownie: …………………………………………………………………………………………………)</t>
  </si>
  <si>
    <t xml:space="preserve">Cena netto: …………………………………… zł, ………………………………………. VAT, </t>
  </si>
  <si>
    <t>Równocześnie oświadczam, iż ww. Wykonawca</t>
  </si>
  <si>
    <t>- w cenie oferty uwzględnił wszelkie koszty związane z wykonaniem przedmiotu zamówienia;</t>
  </si>
  <si>
    <t>- uważa się za związanego niniejszą ofertą przez okres 30 dni;</t>
  </si>
  <si>
    <t>- zapoznał się i akceptuje wszystkie warunki realizacji określone w zapytaniu ofertowym wraz z załącznikami,</t>
  </si>
  <si>
    <t>………………………………………………………………….</t>
  </si>
  <si>
    <t>Podpis osoby uprawnionej</t>
  </si>
  <si>
    <t>zgodnie z treścią zapytania ofertowego nr ZDM-PZ.342.3.2023.1</t>
  </si>
  <si>
    <t xml:space="preserve"> - wykona przedmiot zamówienia w terminie określonym w zapytaniu ofertowym ZDM-PZ.342.3.2023.1</t>
  </si>
  <si>
    <t>Załącznik nr 1 do ZDM-PZ.342.3.2023.1</t>
  </si>
  <si>
    <t>„Mocowanie wiązań w koronach drzew łącznie z wykonaniem zabiegów pielęgnacyjnych  w pasach drogowych Miasta Poznania, na terenie dzielnic: Nowe Miasto, Wilda, Stare Miasto, Jeżyce."</t>
  </si>
  <si>
    <t>Przedmiar prac z podziałem na ogólną lokalizację podany jest w kolejnych arkuszach pliku formularza ofertowego, a zakres rzeczowy znajduje się w załącznikach nr 6a,b,c,d,e  do zapytania ofertowego ZDM-PZ.342.3.2022.1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</si>
</sst>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\ &quot;zł&quot;"/>
    <numFmt numFmtId="171" formatCode="0.00000"/>
    <numFmt numFmtId="172" formatCode="0.0000"/>
    <numFmt numFmtId="173" formatCode="[$-415]d\ mmmm\ yyyy"/>
    <numFmt numFmtId="174" formatCode="#,##0.0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52" fillId="0" borderId="0" xfId="0" applyFont="1" applyAlignment="1">
      <alignment horizontal="center" vertical="center"/>
    </xf>
    <xf numFmtId="0" fontId="53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4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1" fillId="0" borderId="12" xfId="0" applyFont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8" fillId="33" borderId="0" xfId="0" applyFont="1" applyFill="1" applyAlignment="1">
      <alignment horizontal="left" vertical="center" wrapText="1"/>
    </xf>
    <xf numFmtId="0" fontId="4" fillId="32" borderId="14" xfId="0" applyFont="1" applyFill="1" applyBorder="1" applyAlignment="1">
      <alignment horizontal="right" vertical="center" wrapText="1"/>
    </xf>
    <xf numFmtId="0" fontId="4" fillId="32" borderId="15" xfId="0" applyFont="1" applyFill="1" applyBorder="1" applyAlignment="1">
      <alignment horizontal="right" vertical="center" wrapText="1"/>
    </xf>
    <xf numFmtId="0" fontId="4" fillId="32" borderId="16" xfId="0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right" vertical="center" wrapText="1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N45"/>
  <sheetViews>
    <sheetView tabSelected="1" view="pageBreakPreview" zoomScaleSheetLayoutView="100" zoomScalePageLayoutView="0" workbookViewId="0" topLeftCell="A1">
      <selection activeCell="F29" sqref="F29"/>
    </sheetView>
  </sheetViews>
  <sheetFormatPr defaultColWidth="8.796875" defaultRowHeight="14.25"/>
  <cols>
    <col min="1" max="1" width="10.3984375" style="0" customWidth="1"/>
    <col min="2" max="2" width="46.3984375" style="0" bestFit="1" customWidth="1"/>
    <col min="3" max="3" width="9.8984375" style="0" customWidth="1"/>
    <col min="4" max="4" width="6.8984375" style="0" customWidth="1"/>
    <col min="5" max="5" width="15.09765625" style="0" bestFit="1" customWidth="1"/>
    <col min="6" max="6" width="14" style="0" customWidth="1"/>
    <col min="11" max="12" width="9.8984375" style="0" bestFit="1" customWidth="1"/>
  </cols>
  <sheetData>
    <row r="2" ht="14.25">
      <c r="D2" t="s">
        <v>53</v>
      </c>
    </row>
    <row r="4" spans="1:2" ht="15">
      <c r="A4" s="40" t="s">
        <v>29</v>
      </c>
      <c r="B4" s="40"/>
    </row>
    <row r="5" spans="1:2" ht="14.25">
      <c r="A5" s="41" t="s">
        <v>9</v>
      </c>
      <c r="B5" s="41"/>
    </row>
    <row r="6" ht="14.25">
      <c r="B6" s="12"/>
    </row>
    <row r="7" spans="1:6" ht="35.25" customHeight="1">
      <c r="A7" s="35" t="s">
        <v>54</v>
      </c>
      <c r="B7" s="35"/>
      <c r="C7" s="35"/>
      <c r="D7" s="35"/>
      <c r="E7" s="35"/>
      <c r="F7" s="35"/>
    </row>
    <row r="8" spans="1:6" ht="35.25" customHeight="1">
      <c r="A8" s="28"/>
      <c r="B8" s="28"/>
      <c r="C8" s="28"/>
      <c r="D8" s="28"/>
      <c r="E8" s="28"/>
      <c r="F8" s="28"/>
    </row>
    <row r="9" spans="1:6" ht="15.75">
      <c r="A9" s="29" t="s">
        <v>34</v>
      </c>
      <c r="C9" s="4"/>
      <c r="D9" s="4"/>
      <c r="E9" s="3"/>
      <c r="F9" s="3"/>
    </row>
    <row r="10" spans="1:6" ht="15.75">
      <c r="A10" s="29" t="s">
        <v>30</v>
      </c>
      <c r="B10" s="4"/>
      <c r="C10" s="4"/>
      <c r="D10" s="4"/>
      <c r="E10" s="3"/>
      <c r="F10" s="3"/>
    </row>
    <row r="11" spans="1:6" ht="15.75">
      <c r="A11" s="41" t="s">
        <v>31</v>
      </c>
      <c r="B11" s="41"/>
      <c r="C11" s="4"/>
      <c r="D11" s="4"/>
      <c r="E11" s="3"/>
      <c r="F11" s="3"/>
    </row>
    <row r="12" spans="1:6" ht="15.75">
      <c r="A12" s="30" t="s">
        <v>32</v>
      </c>
      <c r="B12" s="29"/>
      <c r="C12" s="4"/>
      <c r="D12" s="4"/>
      <c r="E12" s="3"/>
      <c r="F12" s="3"/>
    </row>
    <row r="13" spans="1:6" ht="15.75">
      <c r="A13" s="30" t="s">
        <v>33</v>
      </c>
      <c r="B13" s="29"/>
      <c r="C13" s="4"/>
      <c r="D13" s="4"/>
      <c r="E13" s="3"/>
      <c r="F13" s="3"/>
    </row>
    <row r="14" spans="1:6" ht="25.5" customHeight="1">
      <c r="A14" s="4"/>
      <c r="B14" s="4"/>
      <c r="C14" s="4"/>
      <c r="D14" s="4"/>
      <c r="E14" s="3"/>
      <c r="F14" s="3"/>
    </row>
    <row r="15" spans="1:14" s="2" customFormat="1" ht="56.25" customHeight="1">
      <c r="A15" s="13" t="s">
        <v>4</v>
      </c>
      <c r="B15" s="13" t="s">
        <v>5</v>
      </c>
      <c r="C15" s="13" t="s">
        <v>6</v>
      </c>
      <c r="D15" s="13" t="s">
        <v>7</v>
      </c>
      <c r="E15" s="6" t="s">
        <v>2</v>
      </c>
      <c r="F15" s="6" t="s">
        <v>0</v>
      </c>
      <c r="K15" s="11"/>
      <c r="L15" s="11"/>
      <c r="M15" s="11"/>
      <c r="N15" s="11"/>
    </row>
    <row r="16" spans="1:6" ht="51.75" customHeight="1">
      <c r="A16" s="8">
        <v>1</v>
      </c>
      <c r="B16" s="9" t="s">
        <v>14</v>
      </c>
      <c r="C16" s="10" t="s">
        <v>8</v>
      </c>
      <c r="D16" s="10">
        <v>2</v>
      </c>
      <c r="E16" s="20"/>
      <c r="F16" s="5">
        <f aca="true" t="shared" si="0" ref="F16:F21">E16*D16</f>
        <v>0</v>
      </c>
    </row>
    <row r="17" spans="1:6" ht="51" customHeight="1">
      <c r="A17" s="8">
        <v>2</v>
      </c>
      <c r="B17" s="9" t="s">
        <v>15</v>
      </c>
      <c r="C17" s="10" t="s">
        <v>8</v>
      </c>
      <c r="D17" s="10">
        <v>15</v>
      </c>
      <c r="E17" s="20"/>
      <c r="F17" s="5">
        <f t="shared" si="0"/>
        <v>0</v>
      </c>
    </row>
    <row r="18" spans="1:6" ht="49.5" customHeight="1">
      <c r="A18" s="8">
        <v>3</v>
      </c>
      <c r="B18" s="9" t="s">
        <v>16</v>
      </c>
      <c r="C18" s="10" t="s">
        <v>8</v>
      </c>
      <c r="D18" s="10">
        <v>8</v>
      </c>
      <c r="E18" s="20"/>
      <c r="F18" s="5">
        <f t="shared" si="0"/>
        <v>0</v>
      </c>
    </row>
    <row r="19" spans="1:6" ht="39.75" customHeight="1">
      <c r="A19" s="8">
        <v>4</v>
      </c>
      <c r="B19" s="9" t="s">
        <v>22</v>
      </c>
      <c r="C19" s="10" t="s">
        <v>8</v>
      </c>
      <c r="D19" s="10">
        <v>1</v>
      </c>
      <c r="E19" s="20"/>
      <c r="F19" s="5">
        <f t="shared" si="0"/>
        <v>0</v>
      </c>
    </row>
    <row r="20" spans="1:6" ht="31.5" customHeight="1">
      <c r="A20" s="8">
        <v>5</v>
      </c>
      <c r="B20" s="9" t="s">
        <v>38</v>
      </c>
      <c r="C20" s="10" t="s">
        <v>8</v>
      </c>
      <c r="D20" s="10">
        <v>1</v>
      </c>
      <c r="E20" s="20"/>
      <c r="F20" s="5">
        <f t="shared" si="0"/>
        <v>0</v>
      </c>
    </row>
    <row r="21" spans="1:6" ht="31.5" customHeight="1">
      <c r="A21" s="8">
        <v>6</v>
      </c>
      <c r="B21" s="9" t="s">
        <v>39</v>
      </c>
      <c r="C21" s="10" t="s">
        <v>8</v>
      </c>
      <c r="D21" s="10">
        <v>13</v>
      </c>
      <c r="E21" s="20"/>
      <c r="F21" s="5">
        <f t="shared" si="0"/>
        <v>0</v>
      </c>
    </row>
    <row r="22" spans="1:6" ht="23.25" customHeight="1">
      <c r="A22" s="36" t="s">
        <v>1</v>
      </c>
      <c r="B22" s="37"/>
      <c r="C22" s="37"/>
      <c r="D22" s="37"/>
      <c r="E22" s="38"/>
      <c r="F22" s="7">
        <f>SUM(F16:F21)</f>
        <v>0</v>
      </c>
    </row>
    <row r="23" spans="1:6" s="1" customFormat="1" ht="15.75" customHeight="1">
      <c r="A23" s="39" t="s">
        <v>3</v>
      </c>
      <c r="B23" s="39"/>
      <c r="C23" s="39"/>
      <c r="D23" s="39"/>
      <c r="E23" s="39"/>
      <c r="F23" s="27">
        <f>ROUND(F22*1.08,2)</f>
        <v>0</v>
      </c>
    </row>
    <row r="24" spans="1:6" ht="21.75" customHeight="1">
      <c r="A24" s="31" t="s">
        <v>40</v>
      </c>
      <c r="B24" s="31"/>
      <c r="C24" s="3"/>
      <c r="D24" s="3"/>
      <c r="E24" s="3"/>
      <c r="F24" s="3"/>
    </row>
    <row r="25" ht="8.25" customHeight="1"/>
    <row r="26" spans="1:6" ht="42.75" customHeight="1">
      <c r="A26" t="s">
        <v>35</v>
      </c>
      <c r="B26" s="44" t="s">
        <v>55</v>
      </c>
      <c r="C26" s="44"/>
      <c r="D26" s="44"/>
      <c r="E26" s="44"/>
      <c r="F26" s="44"/>
    </row>
    <row r="27" ht="25.5" customHeight="1"/>
    <row r="28" ht="15">
      <c r="A28" s="32" t="s">
        <v>41</v>
      </c>
    </row>
    <row r="30" ht="15">
      <c r="A30" s="32" t="s">
        <v>42</v>
      </c>
    </row>
    <row r="31" ht="15">
      <c r="A31" s="32" t="s">
        <v>43</v>
      </c>
    </row>
    <row r="32" ht="14.25">
      <c r="A32" s="33" t="s">
        <v>44</v>
      </c>
    </row>
    <row r="33" ht="15">
      <c r="A33" s="32"/>
    </row>
    <row r="34" ht="15">
      <c r="A34" s="32" t="s">
        <v>51</v>
      </c>
    </row>
    <row r="35" ht="15">
      <c r="A35" s="32"/>
    </row>
    <row r="36" ht="14.25">
      <c r="A36" s="33" t="s">
        <v>45</v>
      </c>
    </row>
    <row r="37" ht="14.25">
      <c r="A37" s="33" t="s">
        <v>46</v>
      </c>
    </row>
    <row r="38" ht="14.25">
      <c r="A38" s="33" t="s">
        <v>47</v>
      </c>
    </row>
    <row r="39" ht="14.25">
      <c r="A39" s="33" t="s">
        <v>48</v>
      </c>
    </row>
    <row r="40" ht="14.25">
      <c r="A40" s="33" t="s">
        <v>52</v>
      </c>
    </row>
    <row r="44" ht="14.25">
      <c r="E44" s="34" t="s">
        <v>49</v>
      </c>
    </row>
    <row r="45" ht="14.25">
      <c r="C45" t="s">
        <v>50</v>
      </c>
    </row>
  </sheetData>
  <sheetProtection/>
  <mergeCells count="7">
    <mergeCell ref="B26:F26"/>
    <mergeCell ref="A7:F7"/>
    <mergeCell ref="A22:E22"/>
    <mergeCell ref="A23:E23"/>
    <mergeCell ref="A4:B4"/>
    <mergeCell ref="A5:B5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3"/>
  <sheetViews>
    <sheetView zoomScalePageLayoutView="0" workbookViewId="0" topLeftCell="A1">
      <selection activeCell="A13" sqref="A13"/>
    </sheetView>
  </sheetViews>
  <sheetFormatPr defaultColWidth="8.796875" defaultRowHeight="14.25"/>
  <cols>
    <col min="2" max="2" width="69.19921875" style="0" customWidth="1"/>
    <col min="4" max="4" width="9" style="25" customWidth="1"/>
  </cols>
  <sheetData>
    <row r="3" spans="1:4" ht="29.25" customHeight="1">
      <c r="A3" s="42" t="s">
        <v>27</v>
      </c>
      <c r="B3" s="42"/>
      <c r="C3" s="42"/>
      <c r="D3" s="42"/>
    </row>
    <row r="4" spans="1:4" ht="15" thickBot="1">
      <c r="A4" s="14"/>
      <c r="B4" s="15"/>
      <c r="C4" s="14"/>
      <c r="D4" s="14"/>
    </row>
    <row r="5" spans="1:4" ht="30.75" thickBot="1">
      <c r="A5" s="16" t="s">
        <v>10</v>
      </c>
      <c r="B5" s="17" t="s">
        <v>5</v>
      </c>
      <c r="C5" s="17" t="s">
        <v>6</v>
      </c>
      <c r="D5" s="17" t="s">
        <v>7</v>
      </c>
    </row>
    <row r="6" spans="1:4" ht="36.75" thickBot="1">
      <c r="A6" s="16">
        <v>1</v>
      </c>
      <c r="B6" s="23" t="s">
        <v>17</v>
      </c>
      <c r="C6" s="19" t="s">
        <v>8</v>
      </c>
      <c r="D6" s="17"/>
    </row>
    <row r="7" spans="1:4" ht="36.75" thickBot="1">
      <c r="A7" s="16">
        <v>2</v>
      </c>
      <c r="B7" s="23" t="s">
        <v>18</v>
      </c>
      <c r="C7" s="19" t="s">
        <v>8</v>
      </c>
      <c r="D7" s="17"/>
    </row>
    <row r="8" spans="1:4" ht="36.75" customHeight="1" thickBot="1">
      <c r="A8" s="16">
        <v>3</v>
      </c>
      <c r="B8" s="23" t="s">
        <v>19</v>
      </c>
      <c r="C8" s="21" t="s">
        <v>8</v>
      </c>
      <c r="D8" s="18">
        <v>2</v>
      </c>
    </row>
    <row r="9" spans="1:4" ht="27.75" customHeight="1" thickBot="1">
      <c r="A9" s="16">
        <v>4</v>
      </c>
      <c r="B9" s="9" t="s">
        <v>22</v>
      </c>
      <c r="C9" s="19" t="s">
        <v>8</v>
      </c>
      <c r="D9" s="18"/>
    </row>
    <row r="10" spans="1:4" ht="16.5" customHeight="1" thickBot="1">
      <c r="A10" s="16">
        <v>5</v>
      </c>
      <c r="B10" s="23" t="s">
        <v>36</v>
      </c>
      <c r="C10" s="19" t="s">
        <v>8</v>
      </c>
      <c r="D10" s="18"/>
    </row>
    <row r="11" spans="1:4" ht="16.5" customHeight="1" thickBot="1">
      <c r="A11" s="16">
        <v>6</v>
      </c>
      <c r="B11" s="23" t="s">
        <v>37</v>
      </c>
      <c r="C11" s="19" t="s">
        <v>8</v>
      </c>
      <c r="D11" s="18">
        <v>2</v>
      </c>
    </row>
    <row r="12" spans="1:4" ht="14.25">
      <c r="A12" s="14"/>
      <c r="B12" s="15"/>
      <c r="C12" s="14"/>
      <c r="D12" s="14"/>
    </row>
    <row r="13" spans="1:4" ht="14.25">
      <c r="A13" s="14"/>
      <c r="B13" s="15"/>
      <c r="C13" s="14"/>
      <c r="D13" s="14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B16" sqref="B16"/>
    </sheetView>
  </sheetViews>
  <sheetFormatPr defaultColWidth="8.796875" defaultRowHeight="14.25"/>
  <cols>
    <col min="2" max="2" width="69.19921875" style="0" customWidth="1"/>
  </cols>
  <sheetData>
    <row r="3" spans="1:4" ht="29.25" customHeight="1">
      <c r="A3" s="42" t="s">
        <v>26</v>
      </c>
      <c r="B3" s="42"/>
      <c r="C3" s="42"/>
      <c r="D3" s="42"/>
    </row>
    <row r="4" spans="1:4" ht="15" thickBot="1">
      <c r="A4" s="14"/>
      <c r="B4" s="15"/>
      <c r="C4" s="14"/>
      <c r="D4" s="15"/>
    </row>
    <row r="5" spans="1:4" ht="30.75" thickBot="1">
      <c r="A5" s="16" t="s">
        <v>10</v>
      </c>
      <c r="B5" s="17" t="s">
        <v>5</v>
      </c>
      <c r="C5" s="17" t="s">
        <v>6</v>
      </c>
      <c r="D5" s="17" t="s">
        <v>7</v>
      </c>
    </row>
    <row r="6" spans="1:4" ht="36.75" thickBot="1">
      <c r="A6" s="16">
        <v>1</v>
      </c>
      <c r="B6" s="23" t="s">
        <v>11</v>
      </c>
      <c r="C6" s="19" t="s">
        <v>8</v>
      </c>
      <c r="D6" s="17"/>
    </row>
    <row r="7" spans="1:4" ht="36.75" thickBot="1">
      <c r="A7" s="16">
        <v>2</v>
      </c>
      <c r="B7" s="23" t="s">
        <v>12</v>
      </c>
      <c r="C7" s="19" t="s">
        <v>8</v>
      </c>
      <c r="D7" s="26">
        <v>4</v>
      </c>
    </row>
    <row r="8" spans="1:4" ht="36.75" customHeight="1" thickBot="1">
      <c r="A8" s="16">
        <v>3</v>
      </c>
      <c r="B8" s="23" t="s">
        <v>13</v>
      </c>
      <c r="C8" s="21" t="s">
        <v>8</v>
      </c>
      <c r="D8" s="22"/>
    </row>
    <row r="9" spans="1:4" ht="26.25" customHeight="1" thickBot="1">
      <c r="A9" s="16">
        <v>4</v>
      </c>
      <c r="B9" s="9" t="s">
        <v>22</v>
      </c>
      <c r="C9" s="19" t="s">
        <v>8</v>
      </c>
      <c r="D9" s="22"/>
    </row>
    <row r="10" spans="1:4" ht="16.5" customHeight="1" thickBot="1">
      <c r="A10" s="16">
        <v>5</v>
      </c>
      <c r="B10" s="23" t="s">
        <v>36</v>
      </c>
      <c r="C10" s="19" t="s">
        <v>8</v>
      </c>
      <c r="D10" s="18"/>
    </row>
    <row r="11" spans="1:4" ht="16.5" customHeight="1" thickBot="1">
      <c r="A11" s="16">
        <v>6</v>
      </c>
      <c r="B11" s="23" t="s">
        <v>37</v>
      </c>
      <c r="C11" s="19" t="s">
        <v>8</v>
      </c>
      <c r="D11" s="18">
        <v>2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1"/>
  <sheetViews>
    <sheetView zoomScalePageLayoutView="0" workbookViewId="0" topLeftCell="A1">
      <selection activeCell="B14" sqref="B14"/>
    </sheetView>
  </sheetViews>
  <sheetFormatPr defaultColWidth="8.796875" defaultRowHeight="14.25"/>
  <cols>
    <col min="2" max="2" width="69.19921875" style="0" customWidth="1"/>
  </cols>
  <sheetData>
    <row r="3" spans="1:4" ht="29.25" customHeight="1">
      <c r="A3" s="42" t="s">
        <v>28</v>
      </c>
      <c r="B3" s="42"/>
      <c r="C3" s="42"/>
      <c r="D3" s="42"/>
    </row>
    <row r="4" spans="1:4" ht="15" thickBot="1">
      <c r="A4" s="14"/>
      <c r="B4" s="15"/>
      <c r="C4" s="14"/>
      <c r="D4" s="15"/>
    </row>
    <row r="5" spans="1:6" ht="30.75" thickBot="1">
      <c r="A5" s="16" t="s">
        <v>10</v>
      </c>
      <c r="B5" s="17" t="s">
        <v>5</v>
      </c>
      <c r="C5" s="17" t="s">
        <v>6</v>
      </c>
      <c r="D5" s="17" t="s">
        <v>7</v>
      </c>
      <c r="F5" s="24"/>
    </row>
    <row r="6" spans="1:4" ht="36.75" thickBot="1">
      <c r="A6" s="16">
        <v>1</v>
      </c>
      <c r="B6" s="23" t="s">
        <v>11</v>
      </c>
      <c r="C6" s="19" t="s">
        <v>8</v>
      </c>
      <c r="D6" s="18"/>
    </row>
    <row r="7" spans="1:4" ht="36.75" thickBot="1">
      <c r="A7" s="16">
        <v>2</v>
      </c>
      <c r="B7" s="23" t="s">
        <v>12</v>
      </c>
      <c r="C7" s="19" t="s">
        <v>8</v>
      </c>
      <c r="D7" s="18">
        <v>6</v>
      </c>
    </row>
    <row r="8" spans="1:4" ht="36.75" customHeight="1" thickBot="1">
      <c r="A8" s="16">
        <v>3</v>
      </c>
      <c r="B8" s="23" t="s">
        <v>13</v>
      </c>
      <c r="C8" s="21" t="s">
        <v>8</v>
      </c>
      <c r="D8" s="18">
        <v>6</v>
      </c>
    </row>
    <row r="9" spans="1:4" ht="27" customHeight="1" thickBot="1">
      <c r="A9" s="16">
        <v>4</v>
      </c>
      <c r="B9" s="9" t="s">
        <v>22</v>
      </c>
      <c r="C9" s="19" t="s">
        <v>8</v>
      </c>
      <c r="D9" s="22"/>
    </row>
    <row r="10" spans="1:4" ht="16.5" customHeight="1" thickBot="1">
      <c r="A10" s="16">
        <v>5</v>
      </c>
      <c r="B10" s="23" t="s">
        <v>36</v>
      </c>
      <c r="C10" s="19" t="s">
        <v>8</v>
      </c>
      <c r="D10" s="18"/>
    </row>
    <row r="11" spans="1:4" ht="16.5" customHeight="1" thickBot="1">
      <c r="A11" s="16">
        <v>6</v>
      </c>
      <c r="B11" s="23" t="s">
        <v>37</v>
      </c>
      <c r="C11" s="19" t="s">
        <v>8</v>
      </c>
      <c r="D11" s="18">
        <v>6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3"/>
  <sheetViews>
    <sheetView zoomScalePageLayoutView="0" workbookViewId="0" topLeftCell="A1">
      <selection activeCell="B8" sqref="B8"/>
    </sheetView>
  </sheetViews>
  <sheetFormatPr defaultColWidth="8.796875" defaultRowHeight="14.25"/>
  <cols>
    <col min="2" max="2" width="69.19921875" style="0" customWidth="1"/>
    <col min="4" max="4" width="9" style="25" customWidth="1"/>
  </cols>
  <sheetData>
    <row r="3" spans="1:4" ht="29.25" customHeight="1">
      <c r="A3" s="43" t="s">
        <v>20</v>
      </c>
      <c r="B3" s="43"/>
      <c r="C3" s="43"/>
      <c r="D3" s="43"/>
    </row>
    <row r="4" spans="1:4" ht="15" thickBot="1">
      <c r="A4" s="14"/>
      <c r="B4" s="15"/>
      <c r="C4" s="14"/>
      <c r="D4" s="14"/>
    </row>
    <row r="5" spans="1:4" ht="30.75" thickBot="1">
      <c r="A5" s="16" t="s">
        <v>10</v>
      </c>
      <c r="B5" s="17" t="s">
        <v>5</v>
      </c>
      <c r="C5" s="17" t="s">
        <v>6</v>
      </c>
      <c r="D5" s="17" t="s">
        <v>7</v>
      </c>
    </row>
    <row r="6" spans="1:4" ht="36.75" thickBot="1">
      <c r="A6" s="16">
        <v>1</v>
      </c>
      <c r="B6" s="23" t="s">
        <v>17</v>
      </c>
      <c r="C6" s="19" t="s">
        <v>8</v>
      </c>
      <c r="D6" s="17"/>
    </row>
    <row r="7" spans="1:4" ht="36.75" thickBot="1">
      <c r="A7" s="16">
        <v>2</v>
      </c>
      <c r="B7" s="23" t="s">
        <v>18</v>
      </c>
      <c r="C7" s="19" t="s">
        <v>8</v>
      </c>
      <c r="D7" s="17">
        <v>2</v>
      </c>
    </row>
    <row r="8" spans="1:4" ht="36.75" customHeight="1" thickBot="1">
      <c r="A8" s="16">
        <v>3</v>
      </c>
      <c r="B8" s="23" t="s">
        <v>19</v>
      </c>
      <c r="C8" s="21" t="s">
        <v>8</v>
      </c>
      <c r="D8" s="18"/>
    </row>
    <row r="9" spans="1:4" ht="28.5" customHeight="1" thickBot="1">
      <c r="A9" s="16">
        <v>4</v>
      </c>
      <c r="B9" s="9" t="s">
        <v>22</v>
      </c>
      <c r="C9" s="19" t="s">
        <v>8</v>
      </c>
      <c r="D9" s="18"/>
    </row>
    <row r="10" spans="1:4" ht="16.5" customHeight="1" thickBot="1">
      <c r="A10" s="16">
        <v>5</v>
      </c>
      <c r="B10" s="23" t="s">
        <v>36</v>
      </c>
      <c r="C10" s="19" t="s">
        <v>8</v>
      </c>
      <c r="D10" s="18">
        <v>1</v>
      </c>
    </row>
    <row r="11" spans="1:4" ht="16.5" customHeight="1" thickBot="1">
      <c r="A11" s="16">
        <v>6</v>
      </c>
      <c r="B11" s="23" t="s">
        <v>37</v>
      </c>
      <c r="C11" s="19" t="s">
        <v>8</v>
      </c>
      <c r="D11" s="18"/>
    </row>
    <row r="12" spans="1:4" ht="14.25">
      <c r="A12" s="14"/>
      <c r="B12" s="15"/>
      <c r="C12" s="14"/>
      <c r="D12" s="14"/>
    </row>
    <row r="13" spans="1:4" ht="14.25">
      <c r="A13" s="14"/>
      <c r="B13" s="15"/>
      <c r="C13" s="14"/>
      <c r="D13" s="14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3"/>
  <sheetViews>
    <sheetView zoomScalePageLayoutView="0" workbookViewId="0" topLeftCell="A1">
      <selection activeCell="B16" sqref="B16"/>
    </sheetView>
  </sheetViews>
  <sheetFormatPr defaultColWidth="8.796875" defaultRowHeight="14.25"/>
  <cols>
    <col min="2" max="2" width="69.19921875" style="0" customWidth="1"/>
    <col min="4" max="4" width="9" style="25" customWidth="1"/>
    <col min="5" max="5" width="36.5" style="0" customWidth="1"/>
  </cols>
  <sheetData>
    <row r="3" spans="1:4" ht="29.25" customHeight="1">
      <c r="A3" s="42" t="s">
        <v>25</v>
      </c>
      <c r="B3" s="42"/>
      <c r="C3" s="42"/>
      <c r="D3" s="42"/>
    </row>
    <row r="4" spans="1:4" ht="15" thickBot="1">
      <c r="A4" s="14"/>
      <c r="B4" s="15"/>
      <c r="C4" s="14"/>
      <c r="D4" s="14"/>
    </row>
    <row r="5" spans="1:4" ht="30.75" thickBot="1">
      <c r="A5" s="16" t="s">
        <v>10</v>
      </c>
      <c r="B5" s="17" t="s">
        <v>5</v>
      </c>
      <c r="C5" s="17" t="s">
        <v>6</v>
      </c>
      <c r="D5" s="17" t="s">
        <v>7</v>
      </c>
    </row>
    <row r="6" spans="1:4" ht="36.75" thickBot="1">
      <c r="A6" s="16">
        <v>1</v>
      </c>
      <c r="B6" s="23" t="s">
        <v>21</v>
      </c>
      <c r="C6" s="19" t="s">
        <v>8</v>
      </c>
      <c r="D6" s="17">
        <v>2</v>
      </c>
    </row>
    <row r="7" spans="1:4" ht="36.75" thickBot="1">
      <c r="A7" s="16">
        <v>2</v>
      </c>
      <c r="B7" s="23" t="s">
        <v>23</v>
      </c>
      <c r="C7" s="19" t="s">
        <v>8</v>
      </c>
      <c r="D7" s="17">
        <v>3</v>
      </c>
    </row>
    <row r="8" spans="1:4" ht="36.75" customHeight="1" thickBot="1">
      <c r="A8" s="16">
        <v>3</v>
      </c>
      <c r="B8" s="23" t="s">
        <v>19</v>
      </c>
      <c r="C8" s="21" t="s">
        <v>8</v>
      </c>
      <c r="D8" s="18"/>
    </row>
    <row r="9" spans="1:4" ht="27" customHeight="1" thickBot="1">
      <c r="A9" s="16">
        <v>4</v>
      </c>
      <c r="B9" s="9" t="s">
        <v>24</v>
      </c>
      <c r="C9" s="19" t="s">
        <v>8</v>
      </c>
      <c r="D9" s="18">
        <v>1</v>
      </c>
    </row>
    <row r="10" spans="1:4" ht="16.5" customHeight="1" thickBot="1">
      <c r="A10" s="16">
        <v>5</v>
      </c>
      <c r="B10" s="23" t="s">
        <v>36</v>
      </c>
      <c r="C10" s="19" t="s">
        <v>8</v>
      </c>
      <c r="D10" s="18"/>
    </row>
    <row r="11" spans="1:4" ht="16.5" customHeight="1" thickBot="1">
      <c r="A11" s="16">
        <v>6</v>
      </c>
      <c r="B11" s="23" t="s">
        <v>37</v>
      </c>
      <c r="C11" s="19" t="s">
        <v>8</v>
      </c>
      <c r="D11" s="18">
        <v>3</v>
      </c>
    </row>
    <row r="12" spans="1:4" ht="14.25">
      <c r="A12" s="14"/>
      <c r="B12" s="15"/>
      <c r="C12" s="14"/>
      <c r="D12" s="14"/>
    </row>
    <row r="13" spans="1:4" ht="14.25">
      <c r="A13" s="14"/>
      <c r="B13" s="15"/>
      <c r="C13" s="14"/>
      <c r="D13" s="14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Anna Leitgeber</cp:lastModifiedBy>
  <cp:lastPrinted>2023-01-05T09:13:11Z</cp:lastPrinted>
  <dcterms:created xsi:type="dcterms:W3CDTF">2017-01-18T13:06:41Z</dcterms:created>
  <dcterms:modified xsi:type="dcterms:W3CDTF">2023-01-05T13:06:20Z</dcterms:modified>
  <cp:category/>
  <cp:version/>
  <cp:contentType/>
  <cp:contentStatus/>
</cp:coreProperties>
</file>