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pułaskiego-przepadek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<sst xmlns="http://schemas.openxmlformats.org/spreadsheetml/2006/main" count="64" uniqueCount="40">
  <si>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Ilość</t>
  </si>
  <si>
    <t>DZIAŁ  1</t>
  </si>
  <si>
    <t>Cena jednostkowa</t>
  </si>
  <si>
    <t>Lp.</t>
  </si>
  <si>
    <t>Wyszczególnienie elementów rozliczeniowych</t>
  </si>
  <si>
    <t>Jednostka</t>
  </si>
  <si>
    <t>DZIAŁ 3</t>
  </si>
  <si>
    <t>BRANŻA ELEKTRYCZNA I DROGOWA</t>
  </si>
  <si>
    <t>Zdejmowanie tablic znaków drogowych zakazu, nakazu, ostrzegawczych, informacyjnych</t>
  </si>
  <si>
    <t>szt</t>
  </si>
  <si>
    <t>kpl</t>
  </si>
  <si>
    <t>m</t>
  </si>
  <si>
    <t>Montaż kabli i urządzeń sygnalizacyjnych</t>
  </si>
  <si>
    <t>Oznakowanie dróg i urządzenia bezpieczeństwa ruchu</t>
  </si>
  <si>
    <t>Podstawa</t>
  </si>
  <si>
    <t>Wartość pozycji</t>
  </si>
  <si>
    <t>Razem netto</t>
  </si>
  <si>
    <t>Podatek VAT</t>
  </si>
  <si>
    <t>Razem brruto</t>
  </si>
  <si>
    <t>KW</t>
  </si>
  <si>
    <t>KNR 2-31 0703-03</t>
  </si>
  <si>
    <t>KNR 2-31 0703-01</t>
  </si>
  <si>
    <t>Przymocowanie tablic znaków drogowych zakazu, nakazu, ostrzegawczych, informacyjnych o powierzchni do 0.3 m2 - z demontażu</t>
  </si>
  <si>
    <t>44d3</t>
  </si>
  <si>
    <t>46d3</t>
  </si>
  <si>
    <t>Montaż ekranu kontrastowego 3x300 na wysięgniku</t>
  </si>
  <si>
    <t>Przewody kabelkowe YDY 5x1,5mm2 dla sygnalizatorów na wysięgniku</t>
  </si>
  <si>
    <t>KOSZORTYS INWESTORSKI</t>
  </si>
  <si>
    <t>Mechaniczne stawianie konstrukcji wysięgnikowej o długosci wysięgnika min 7,1 m</t>
  </si>
  <si>
    <t>Mechaniczne stawianie konstrukcji wysięgnikowej o długosci wysięgnika min. 7,35 m</t>
  </si>
  <si>
    <t>Mechaniczne stawianie konstrukcji wysięgnikowej o długosci wysięgnika min. 8,35m</t>
  </si>
  <si>
    <t>Mechaniczne stawianie konstrukcji wysięgnikowej o długosci wysięgnika min. 7,45 m</t>
  </si>
  <si>
    <t>Montaż sygnalizatora 3x300 LED S-3 na wysięgniku</t>
  </si>
  <si>
    <t>Montaż sygnalizatora 3x300 LED S-1 na wysięgniku</t>
  </si>
  <si>
    <t>Demontaż i ponowny montaż i podłączenie wraz z uruchomieniem kamer ANPR wraz z osprzętem</t>
  </si>
  <si>
    <t>Montaż listew zaciskowych do 12 obwodów - listwa zaciskowa WAGO</t>
  </si>
  <si>
    <t>Demontaż i Montaż sygnalizatora 2x200 LED S-5 na słupie wysięgnika</t>
  </si>
  <si>
    <t>Demontaż konstrukcji wysięgnikowych</t>
  </si>
  <si>
    <t>Demontażcsygnalizatorów na konstrukcjach wysięgnikowych</t>
  </si>
  <si>
    <t xml:space="preserve">Sygnalizacja - Poznań ul. Pułaskiego-Przepadek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</si>
</sst>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  <numFmt numFmtId="166" formatCode="0.0"/>
    <numFmt numFmtId="167" formatCode="#,##0.000"/>
    <numFmt numFmtId="168" formatCode="0.0000"/>
  </numFmts>
  <fonts count="45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10"/>
      <name val="Arial CE"/>
      <family val="0"/>
    </font>
    <font>
      <b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7" fillId="27" borderId="1" applyNumberFormat="0" applyAlignment="0" applyProtection="0"/>
    <xf numFmtId="9" fontId="2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>
      <alignment vertical="top"/>
    </xf>
    <xf numFmtId="0" fontId="9" fillId="33" borderId="10" xfId="0" applyNumberFormat="1" applyFont="1" applyFill="1" applyBorder="1" applyAlignment="1">
      <alignment vertical="top"/>
    </xf>
    <xf numFmtId="0" fontId="9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right"/>
    </xf>
    <xf numFmtId="4" fontId="43" fillId="33" borderId="10" xfId="0" applyNumberFormat="1" applyFont="1" applyFill="1" applyBorder="1" applyAlignment="1">
      <alignment horizontal="right"/>
    </xf>
    <xf numFmtId="4" fontId="43" fillId="33" borderId="10" xfId="0" applyNumberFormat="1" applyFont="1" applyFill="1" applyBorder="1" applyAlignment="1">
      <alignment vertical="top"/>
    </xf>
    <xf numFmtId="0" fontId="43" fillId="33" borderId="10" xfId="0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vertical="top"/>
    </xf>
    <xf numFmtId="2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8" fillId="34" borderId="1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vertical="top"/>
    </xf>
    <xf numFmtId="0" fontId="9" fillId="33" borderId="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34" borderId="10" xfId="0" applyFont="1" applyFill="1" applyBorder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/>
    </xf>
    <xf numFmtId="0" fontId="43" fillId="33" borderId="13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49" fontId="7" fillId="0" borderId="10" xfId="51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2">
      <selection activeCell="I16" sqref="I16"/>
    </sheetView>
  </sheetViews>
  <sheetFormatPr defaultColWidth="9.33203125" defaultRowHeight="12"/>
  <cols>
    <col min="1" max="1" width="6.66015625" style="0" customWidth="1"/>
    <col min="2" max="2" width="12.83203125" style="0" customWidth="1"/>
    <col min="3" max="3" width="47.66015625" style="0" customWidth="1"/>
    <col min="4" max="4" width="13.16015625" style="1" customWidth="1"/>
    <col min="5" max="5" width="11.5" style="2" customWidth="1"/>
    <col min="6" max="6" width="11.83203125" style="2" customWidth="1"/>
    <col min="7" max="7" width="16.5" style="0" customWidth="1"/>
  </cols>
  <sheetData>
    <row r="1" spans="1:7" ht="21">
      <c r="A1" s="23" t="s">
        <v>27</v>
      </c>
      <c r="B1" s="23"/>
      <c r="C1" s="23"/>
      <c r="D1" s="23"/>
      <c r="E1" s="23"/>
      <c r="F1" s="23"/>
      <c r="G1" s="23"/>
    </row>
    <row r="2" spans="1:7" ht="6.75" customHeight="1">
      <c r="A2" s="24"/>
      <c r="B2" s="24"/>
      <c r="C2" s="24"/>
      <c r="D2" s="24"/>
      <c r="E2" s="24"/>
      <c r="F2" s="24"/>
      <c r="G2" s="24"/>
    </row>
    <row r="3" spans="1:7" ht="15">
      <c r="A3" s="25" t="s">
        <v>7</v>
      </c>
      <c r="B3" s="25"/>
      <c r="C3" s="25"/>
      <c r="D3" s="25"/>
      <c r="E3" s="25"/>
      <c r="F3" s="25"/>
      <c r="G3" s="25"/>
    </row>
    <row r="4" spans="1:7" ht="6" customHeight="1">
      <c r="A4" s="25"/>
      <c r="B4" s="25"/>
      <c r="C4" s="25"/>
      <c r="D4" s="25"/>
      <c r="E4" s="25"/>
      <c r="F4" s="25"/>
      <c r="G4" s="25"/>
    </row>
    <row r="5" spans="1:7" ht="12">
      <c r="A5" s="33" t="s">
        <v>39</v>
      </c>
      <c r="B5" s="33"/>
      <c r="C5" s="33"/>
      <c r="D5" s="33"/>
      <c r="E5" s="33"/>
      <c r="F5" s="33"/>
      <c r="G5" s="33"/>
    </row>
    <row r="6" spans="1:7" ht="15" customHeight="1">
      <c r="A6" s="34"/>
      <c r="B6" s="34"/>
      <c r="C6" s="34"/>
      <c r="D6" s="34"/>
      <c r="E6" s="34"/>
      <c r="F6" s="34"/>
      <c r="G6" s="34"/>
    </row>
    <row r="8" spans="1:7" ht="12" customHeight="1">
      <c r="A8" s="35" t="s">
        <v>3</v>
      </c>
      <c r="B8" s="36" t="s">
        <v>14</v>
      </c>
      <c r="C8" s="38" t="s">
        <v>4</v>
      </c>
      <c r="D8" s="35"/>
      <c r="E8" s="35"/>
      <c r="F8" s="27" t="s">
        <v>2</v>
      </c>
      <c r="G8" s="28" t="s">
        <v>15</v>
      </c>
    </row>
    <row r="9" spans="1:7" ht="12">
      <c r="A9" s="35"/>
      <c r="B9" s="37"/>
      <c r="C9" s="38"/>
      <c r="D9" s="3" t="s">
        <v>5</v>
      </c>
      <c r="E9" s="3" t="s">
        <v>0</v>
      </c>
      <c r="F9" s="27"/>
      <c r="G9" s="28"/>
    </row>
    <row r="10" spans="1:7" ht="12">
      <c r="A10" s="4" t="s">
        <v>1</v>
      </c>
      <c r="B10" s="29" t="s">
        <v>12</v>
      </c>
      <c r="C10" s="30"/>
      <c r="D10" s="31"/>
      <c r="E10" s="31"/>
      <c r="F10" s="31"/>
      <c r="G10" s="32"/>
    </row>
    <row r="11" spans="1:7" ht="20.25">
      <c r="A11" s="5">
        <v>1</v>
      </c>
      <c r="B11" s="6" t="s">
        <v>19</v>
      </c>
      <c r="C11" s="6" t="s">
        <v>28</v>
      </c>
      <c r="D11" s="11" t="s">
        <v>9</v>
      </c>
      <c r="E11" s="8">
        <v>1</v>
      </c>
      <c r="F11" s="9"/>
      <c r="G11" s="10">
        <f>ROUND(E11*F11,2)</f>
        <v>0</v>
      </c>
    </row>
    <row r="12" spans="1:7" ht="20.25">
      <c r="A12" s="5">
        <v>2</v>
      </c>
      <c r="B12" s="6" t="s">
        <v>19</v>
      </c>
      <c r="C12" s="6" t="s">
        <v>29</v>
      </c>
      <c r="D12" s="11" t="s">
        <v>9</v>
      </c>
      <c r="E12" s="8">
        <v>1</v>
      </c>
      <c r="F12" s="9"/>
      <c r="G12" s="10">
        <f>ROUND(E12*F12,2)</f>
        <v>0</v>
      </c>
    </row>
    <row r="13" spans="1:7" ht="20.25">
      <c r="A13" s="5">
        <v>3</v>
      </c>
      <c r="B13" s="6" t="s">
        <v>19</v>
      </c>
      <c r="C13" s="6" t="s">
        <v>30</v>
      </c>
      <c r="D13" s="11" t="s">
        <v>9</v>
      </c>
      <c r="E13" s="8">
        <v>1</v>
      </c>
      <c r="F13" s="9"/>
      <c r="G13" s="10">
        <f>ROUND(E13*F13,2)</f>
        <v>0</v>
      </c>
    </row>
    <row r="14" spans="1:7" ht="20.25">
      <c r="A14" s="5">
        <v>4</v>
      </c>
      <c r="B14" s="6" t="s">
        <v>19</v>
      </c>
      <c r="C14" s="6" t="s">
        <v>31</v>
      </c>
      <c r="D14" s="11" t="s">
        <v>9</v>
      </c>
      <c r="E14" s="8">
        <v>1</v>
      </c>
      <c r="F14" s="9"/>
      <c r="G14" s="10">
        <f aca="true" t="shared" si="0" ref="G14:G23">ROUND(E14*F14,2)</f>
        <v>0</v>
      </c>
    </row>
    <row r="15" spans="1:7" ht="12">
      <c r="A15" s="5">
        <v>5</v>
      </c>
      <c r="B15" s="6" t="s">
        <v>19</v>
      </c>
      <c r="C15" s="6" t="s">
        <v>37</v>
      </c>
      <c r="D15" s="11" t="s">
        <v>9</v>
      </c>
      <c r="E15" s="8">
        <v>4</v>
      </c>
      <c r="F15" s="9"/>
      <c r="G15" s="10">
        <f t="shared" si="0"/>
        <v>0</v>
      </c>
    </row>
    <row r="16" spans="1:7" ht="20.25">
      <c r="A16" s="5">
        <v>6</v>
      </c>
      <c r="B16" s="6" t="s">
        <v>19</v>
      </c>
      <c r="C16" s="6" t="s">
        <v>38</v>
      </c>
      <c r="D16" s="11" t="s">
        <v>9</v>
      </c>
      <c r="E16" s="8">
        <v>6</v>
      </c>
      <c r="F16" s="9"/>
      <c r="G16" s="10">
        <f>ROUND(E16*F16,2)</f>
        <v>0</v>
      </c>
    </row>
    <row r="17" spans="1:7" ht="12">
      <c r="A17" s="5">
        <v>7</v>
      </c>
      <c r="B17" s="6" t="s">
        <v>19</v>
      </c>
      <c r="C17" s="6" t="s">
        <v>25</v>
      </c>
      <c r="D17" s="11" t="s">
        <v>9</v>
      </c>
      <c r="E17" s="8">
        <v>6</v>
      </c>
      <c r="F17" s="9"/>
      <c r="G17" s="10">
        <f t="shared" si="0"/>
        <v>0</v>
      </c>
    </row>
    <row r="18" spans="1:7" ht="12">
      <c r="A18" s="5">
        <v>8</v>
      </c>
      <c r="B18" s="6" t="s">
        <v>19</v>
      </c>
      <c r="C18" s="6" t="s">
        <v>33</v>
      </c>
      <c r="D18" s="11" t="s">
        <v>9</v>
      </c>
      <c r="E18" s="8">
        <v>2</v>
      </c>
      <c r="F18" s="9"/>
      <c r="G18" s="10">
        <f t="shared" si="0"/>
        <v>0</v>
      </c>
    </row>
    <row r="19" spans="1:7" ht="12">
      <c r="A19" s="5">
        <v>9</v>
      </c>
      <c r="B19" s="6" t="s">
        <v>19</v>
      </c>
      <c r="C19" s="6" t="s">
        <v>32</v>
      </c>
      <c r="D19" s="11" t="s">
        <v>9</v>
      </c>
      <c r="E19" s="8">
        <v>4</v>
      </c>
      <c r="F19" s="9"/>
      <c r="G19" s="10">
        <f t="shared" si="0"/>
        <v>0</v>
      </c>
    </row>
    <row r="20" spans="1:7" ht="20.25">
      <c r="A20" s="5">
        <v>10</v>
      </c>
      <c r="B20" s="6" t="s">
        <v>19</v>
      </c>
      <c r="C20" s="6" t="s">
        <v>36</v>
      </c>
      <c r="D20" s="11" t="s">
        <v>9</v>
      </c>
      <c r="E20" s="8">
        <v>1</v>
      </c>
      <c r="F20" s="9"/>
      <c r="G20" s="10">
        <f>ROUND(E20*F20,2)</f>
        <v>0</v>
      </c>
    </row>
    <row r="21" spans="1:7" ht="20.25">
      <c r="A21" s="5">
        <v>11</v>
      </c>
      <c r="B21" s="6" t="s">
        <v>19</v>
      </c>
      <c r="C21" s="6" t="s">
        <v>34</v>
      </c>
      <c r="D21" s="11" t="s">
        <v>9</v>
      </c>
      <c r="E21" s="8">
        <v>2</v>
      </c>
      <c r="F21" s="9"/>
      <c r="G21" s="10">
        <f t="shared" si="0"/>
        <v>0</v>
      </c>
    </row>
    <row r="22" spans="1:7" ht="20.25">
      <c r="A22" s="5">
        <v>12</v>
      </c>
      <c r="B22" s="6" t="s">
        <v>19</v>
      </c>
      <c r="C22" s="6" t="s">
        <v>26</v>
      </c>
      <c r="D22" s="11" t="s">
        <v>11</v>
      </c>
      <c r="E22" s="8">
        <v>50</v>
      </c>
      <c r="F22" s="9"/>
      <c r="G22" s="10">
        <f t="shared" si="0"/>
        <v>0</v>
      </c>
    </row>
    <row r="23" spans="1:7" ht="20.25">
      <c r="A23" s="5">
        <v>13</v>
      </c>
      <c r="B23" s="6" t="s">
        <v>19</v>
      </c>
      <c r="C23" s="6" t="s">
        <v>35</v>
      </c>
      <c r="D23" s="11" t="s">
        <v>10</v>
      </c>
      <c r="E23" s="8">
        <v>4</v>
      </c>
      <c r="F23" s="9"/>
      <c r="G23" s="10">
        <f t="shared" si="0"/>
        <v>0</v>
      </c>
    </row>
    <row r="24" spans="1:7" ht="12">
      <c r="A24" s="12" t="s">
        <v>6</v>
      </c>
      <c r="B24" s="29" t="s">
        <v>13</v>
      </c>
      <c r="C24" s="30"/>
      <c r="D24" s="31"/>
      <c r="E24" s="31"/>
      <c r="F24" s="31"/>
      <c r="G24" s="32"/>
    </row>
    <row r="25" spans="1:7" ht="20.25">
      <c r="A25" s="5" t="s">
        <v>23</v>
      </c>
      <c r="B25" s="6" t="s">
        <v>20</v>
      </c>
      <c r="C25" s="6" t="s">
        <v>8</v>
      </c>
      <c r="D25" s="7" t="s">
        <v>9</v>
      </c>
      <c r="E25" s="13">
        <v>5</v>
      </c>
      <c r="F25" s="14"/>
      <c r="G25" s="10">
        <f>ROUND(E25*F25,2)</f>
        <v>0</v>
      </c>
    </row>
    <row r="26" spans="1:7" ht="30">
      <c r="A26" s="5" t="s">
        <v>24</v>
      </c>
      <c r="B26" s="6" t="s">
        <v>21</v>
      </c>
      <c r="C26" s="6" t="s">
        <v>22</v>
      </c>
      <c r="D26" s="7" t="s">
        <v>9</v>
      </c>
      <c r="E26" s="13">
        <v>5</v>
      </c>
      <c r="F26" s="14"/>
      <c r="G26" s="10">
        <f>ROUND(E26*F26,2)</f>
        <v>0</v>
      </c>
    </row>
    <row r="27" spans="1:7" ht="12">
      <c r="A27" s="17"/>
      <c r="B27" s="18"/>
      <c r="C27" s="18"/>
      <c r="D27" s="19"/>
      <c r="E27" s="20"/>
      <c r="F27" s="21" t="s">
        <v>16</v>
      </c>
      <c r="G27" s="22">
        <f>SUM(G10:G26)</f>
        <v>0</v>
      </c>
    </row>
    <row r="28" spans="1:7" ht="12">
      <c r="A28" s="17"/>
      <c r="B28" s="18"/>
      <c r="C28" s="18"/>
      <c r="D28" s="19"/>
      <c r="E28" s="20"/>
      <c r="F28" s="21" t="s">
        <v>17</v>
      </c>
      <c r="G28" s="22">
        <f>G27*23%</f>
        <v>0</v>
      </c>
    </row>
    <row r="29" spans="1:7" ht="12">
      <c r="A29" s="15"/>
      <c r="B29" s="15"/>
      <c r="C29" s="15"/>
      <c r="D29" s="26" t="s">
        <v>18</v>
      </c>
      <c r="E29" s="26"/>
      <c r="F29" s="26"/>
      <c r="G29" s="16">
        <f>SUM(G27:G28)</f>
        <v>0</v>
      </c>
    </row>
  </sheetData>
  <sheetProtection/>
  <mergeCells count="14">
    <mergeCell ref="A8:A9"/>
    <mergeCell ref="B8:B9"/>
    <mergeCell ref="C8:C9"/>
    <mergeCell ref="D8:E8"/>
    <mergeCell ref="D29:F29"/>
    <mergeCell ref="F8:F9"/>
    <mergeCell ref="G8:G9"/>
    <mergeCell ref="B10:G10"/>
    <mergeCell ref="B24:G24"/>
    <mergeCell ref="A1:G1"/>
    <mergeCell ref="A2:G2"/>
    <mergeCell ref="A3:G3"/>
    <mergeCell ref="A4:G4"/>
    <mergeCell ref="A5:G6"/>
  </mergeCells>
  <printOptions/>
  <pageMargins left="0.25" right="0.25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Andrzej Sz</cp:lastModifiedBy>
  <cp:lastPrinted>2018-10-20T07:07:27Z</cp:lastPrinted>
  <dcterms:created xsi:type="dcterms:W3CDTF">2012-04-17T11:35:50Z</dcterms:created>
  <dcterms:modified xsi:type="dcterms:W3CDTF">2022-11-03T13:12:32Z</dcterms:modified>
  <cp:category/>
  <cp:version/>
  <cp:contentType/>
  <cp:contentStatus/>
</cp:coreProperties>
</file>