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41" i="1"/>
  <c r="F40"/>
  <c r="F39"/>
  <c r="F37"/>
  <c r="F34"/>
  <c r="F35"/>
  <c r="F36"/>
  <c r="F33"/>
  <c r="F31"/>
  <c r="F25"/>
  <c r="F26"/>
  <c r="F27"/>
  <c r="F28"/>
  <c r="F29"/>
  <c r="F30"/>
  <c r="F24"/>
  <c r="F22"/>
  <c r="F18"/>
  <c r="F19"/>
  <c r="F20"/>
  <c r="F21"/>
  <c r="F17"/>
  <c r="F15"/>
  <c r="F14"/>
  <c r="F12"/>
  <c r="F6"/>
  <c r="F7"/>
  <c r="F8"/>
  <c r="F9"/>
  <c r="F10"/>
  <c r="F11"/>
  <c r="F5"/>
</calcChain>
</file>

<file path=xl/sharedStrings.xml><?xml version="1.0" encoding="utf-8"?>
<sst xmlns="http://schemas.openxmlformats.org/spreadsheetml/2006/main" count="98" uniqueCount="77">
  <si>
    <t>Lp.</t>
  </si>
  <si>
    <t>Ilość</t>
  </si>
  <si>
    <t>Wartość</t>
  </si>
  <si>
    <t>PRZEDMIAR OFERTA</t>
  </si>
  <si>
    <t>ROBOTY PRZYGOTOWAWCZE</t>
  </si>
  <si>
    <t>m2</t>
  </si>
  <si>
    <t>m</t>
  </si>
  <si>
    <t>m3</t>
  </si>
  <si>
    <t>ROBOTY ZIEMNE</t>
  </si>
  <si>
    <t>PODBUDOWY</t>
  </si>
  <si>
    <t>Ręczne profilowanie i zagęszczenie podłoża pod warstwy konstrukcyjne nawierzchni w gruncie kat. III-IV</t>
  </si>
  <si>
    <t>Podbudowa betonowa bez dylatacji - grubość warstwy po zagęszczeniu 10 cm (beton C8/10)</t>
  </si>
  <si>
    <t>Pielęgnacja piaskiem z polewaniem wodą podbudowy z mieszanki betonowej i z gruntu stabilizowanego cementem</t>
  </si>
  <si>
    <t>ELEMENTY ULIC</t>
  </si>
  <si>
    <t>Ława pod krawężniki betonowa z oporem</t>
  </si>
  <si>
    <t>Ława pod obrzeża betonowa z oporem</t>
  </si>
  <si>
    <t>ROBOTY INNE</t>
  </si>
  <si>
    <t>szt.</t>
  </si>
  <si>
    <t>Rozebranie chodników, wysepek przystankowych i przejść dla pieszych z płyt betonowych 50x50x7 cm na podsypce cementowo-piaskowej</t>
  </si>
  <si>
    <t>Rozebranie krawężników betonowych 20x30 cm na podsypce cementowo-piaskowej</t>
  </si>
  <si>
    <t>Razem dział: ROBOTY PRZYGOTOWAWCZE</t>
  </si>
  <si>
    <t>Razem dział: ROBOTY ZIEMNE</t>
  </si>
  <si>
    <t>Mechaniczne czyszczenie nawierzchni drogowej ulepszonej (bitum)</t>
  </si>
  <si>
    <t>Skropienie nawierzchni drogowej asfaltem</t>
  </si>
  <si>
    <t>Razem dział: PODBUDOWY</t>
  </si>
  <si>
    <t>Nawierzchnia z mieszanek mineralno-bitumicznych grysowych - warstwa ścieralna asfaltowa - grubość po zagęszcz. 5 cm</t>
  </si>
  <si>
    <t>Krawężniki betonowe wystające o wymiarach 20x30 cm na podsypce cementowo-piaskowej</t>
  </si>
  <si>
    <t>Razem dział: ELEMENTY ULIC</t>
  </si>
  <si>
    <t>ODTWORZENIE ZIELENI</t>
  </si>
  <si>
    <t>Ręczne zdjęcie warstwy ziemi urodzajnej z transportem taczkami (grunt zadarniony) - gr.10 cm</t>
  </si>
  <si>
    <t>Zakup ziemi urodzajnej</t>
  </si>
  <si>
    <t>Obsianie skarp w ziemi urodzajnej</t>
  </si>
  <si>
    <t>Razem dział: ODTWORZENIE ZIELENI</t>
  </si>
  <si>
    <t>Regulacja pionowa studzienek dla włazów kanałowych</t>
  </si>
  <si>
    <t>Razem dział: ROBOTY INNE</t>
  </si>
  <si>
    <t>Wartość netto</t>
  </si>
  <si>
    <t>Wartość brutto</t>
  </si>
  <si>
    <t>Roboty budowlane polegające na wymianie nawierzchni chodnika ul. Zamenhofa w Poznaniu</t>
  </si>
  <si>
    <t>Opis</t>
  </si>
  <si>
    <t>Jedn.obm.</t>
  </si>
  <si>
    <t>Cena jedn.</t>
  </si>
  <si>
    <t>1 d.1</t>
  </si>
  <si>
    <t>2 d.1</t>
  </si>
  <si>
    <t>3 d.1</t>
  </si>
  <si>
    <t>4 d.1</t>
  </si>
  <si>
    <t>Rozebranie obrzeży 6x20 cm na podsypce piaskowej</t>
  </si>
  <si>
    <t>5 d.1</t>
  </si>
  <si>
    <t>Rozebranie ław pod krawężniki i obrzeża z betonu</t>
  </si>
  <si>
    <t>6 d.1</t>
  </si>
  <si>
    <t>Rozebranie ścieków z elementów betonowych o grubości 10 cm na podsypce cementowo-piaskowej</t>
  </si>
  <si>
    <t>7 d.1</t>
  </si>
  <si>
    <t>Wywiezienie gruzu z terenu rozbiórki przy mechanicznym załadowaniu i wyładowaniu samochodem samowyładowczym (odległość określi Oferent)</t>
  </si>
  <si>
    <t>8 d.2</t>
  </si>
  <si>
    <t>9 d.3</t>
  </si>
  <si>
    <t>10 d.3</t>
  </si>
  <si>
    <t>11 d.3</t>
  </si>
  <si>
    <t>12 d.3</t>
  </si>
  <si>
    <t>13 d.3</t>
  </si>
  <si>
    <t>14 d.4</t>
  </si>
  <si>
    <t>15 d.4</t>
  </si>
  <si>
    <t>Chodniki z płyt betonowych 50x50x7 cm na podsypce cementowo-piaskowej z wypełnieniem spoin zaprawą cementową</t>
  </si>
  <si>
    <t>16 d.4</t>
  </si>
  <si>
    <t>17 d.4</t>
  </si>
  <si>
    <t>18 d.4</t>
  </si>
  <si>
    <t>Obrzeża betonowe o wymiarach 20x6 cm na podsypce piaskowej z wypełnieniem spoin zaprawą cementową</t>
  </si>
  <si>
    <t>19 d.4</t>
  </si>
  <si>
    <t>20 d.4</t>
  </si>
  <si>
    <t>Ścieki uliczne z dwóch rzędów elementów betonowych na podsypce cementowo-piaskowej</t>
  </si>
  <si>
    <t>21 d.5</t>
  </si>
  <si>
    <t>22 d.5</t>
  </si>
  <si>
    <t>23 d.5</t>
  </si>
  <si>
    <t>Rozścielenie ziemi urodzajnej ręczne z przerzutem na terenie płaskim</t>
  </si>
  <si>
    <t>24 d.5</t>
  </si>
  <si>
    <t>25 d.6</t>
  </si>
  <si>
    <t>Roboty remontowe - frezowanie nawierzchni bitumicznej o gr. 5 cm z wywozem materiału z rozbiórki</t>
  </si>
  <si>
    <t xml:space="preserve">Roboty ziemne wykon.koparkami przedsiębiernymi o poj.łyżki 0.40 m3 w gr.kat.III z transp.urobku samochod.samowyładowczymi </t>
  </si>
  <si>
    <t>VAT %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</si>
</sst>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topLeftCell="A23" zoomScaleNormal="85" zoomScaleSheetLayoutView="100" workbookViewId="0">
      <selection sqref="A1:F43"/>
    </sheetView>
  </sheetViews>
  <sheetFormatPr defaultRowHeight="14.25"/>
  <cols>
    <col min="1" max="1" width="6.5" style="1" customWidth="1"/>
    <col min="2" max="2" width="60.875" style="32" customWidth="1"/>
    <col min="3" max="3" width="5.5" style="1" customWidth="1"/>
    <col min="4" max="5" width="9" style="1"/>
    <col min="6" max="6" width="18" style="1" customWidth="1"/>
  </cols>
  <sheetData>
    <row r="1" spans="1:6" ht="15">
      <c r="A1" s="22" t="s">
        <v>3</v>
      </c>
      <c r="B1" s="23"/>
      <c r="C1" s="23"/>
      <c r="D1" s="23"/>
      <c r="E1" s="23"/>
      <c r="F1" s="24"/>
    </row>
    <row r="2" spans="1:6" ht="45" customHeight="1" thickBot="1">
      <c r="A2" s="9" t="s">
        <v>37</v>
      </c>
      <c r="B2" s="10"/>
      <c r="C2" s="10"/>
      <c r="D2" s="10"/>
      <c r="E2" s="10"/>
      <c r="F2" s="11"/>
    </row>
    <row r="3" spans="1:6" ht="41.25" customHeight="1" thickBot="1">
      <c r="A3" s="13" t="s">
        <v>0</v>
      </c>
      <c r="B3" s="27" t="s">
        <v>38</v>
      </c>
      <c r="C3" s="15" t="s">
        <v>39</v>
      </c>
      <c r="D3" s="14" t="s">
        <v>1</v>
      </c>
      <c r="E3" s="15" t="s">
        <v>40</v>
      </c>
      <c r="F3" s="16" t="s">
        <v>2</v>
      </c>
    </row>
    <row r="4" spans="1:6" s="7" customFormat="1" ht="15">
      <c r="A4" s="33">
        <v>1</v>
      </c>
      <c r="B4" s="28" t="s">
        <v>4</v>
      </c>
      <c r="C4" s="25"/>
      <c r="D4" s="12"/>
      <c r="E4" s="12"/>
      <c r="F4" s="18"/>
    </row>
    <row r="5" spans="1:6" s="8" customFormat="1" ht="42.75">
      <c r="A5" s="34" t="s">
        <v>41</v>
      </c>
      <c r="B5" s="29" t="s">
        <v>74</v>
      </c>
      <c r="C5" s="3" t="s">
        <v>5</v>
      </c>
      <c r="D5" s="4">
        <v>44</v>
      </c>
      <c r="E5" s="4"/>
      <c r="F5" s="19">
        <f>D5*E5</f>
        <v>0</v>
      </c>
    </row>
    <row r="6" spans="1:6" ht="42.75">
      <c r="A6" s="34" t="s">
        <v>42</v>
      </c>
      <c r="B6" s="29" t="s">
        <v>18</v>
      </c>
      <c r="C6" s="3" t="s">
        <v>5</v>
      </c>
      <c r="D6" s="4">
        <v>282</v>
      </c>
      <c r="E6" s="4"/>
      <c r="F6" s="19">
        <f t="shared" ref="F6:F11" si="0">D6*E6</f>
        <v>0</v>
      </c>
    </row>
    <row r="7" spans="1:6" ht="28.5">
      <c r="A7" s="34" t="s">
        <v>43</v>
      </c>
      <c r="B7" s="29" t="s">
        <v>19</v>
      </c>
      <c r="C7" s="3" t="s">
        <v>6</v>
      </c>
      <c r="D7" s="4">
        <v>44</v>
      </c>
      <c r="E7" s="4"/>
      <c r="F7" s="19">
        <f t="shared" si="0"/>
        <v>0</v>
      </c>
    </row>
    <row r="8" spans="1:6">
      <c r="A8" s="34" t="s">
        <v>44</v>
      </c>
      <c r="B8" s="29" t="s">
        <v>45</v>
      </c>
      <c r="C8" s="3" t="s">
        <v>6</v>
      </c>
      <c r="D8" s="4">
        <v>218</v>
      </c>
      <c r="E8" s="4"/>
      <c r="F8" s="19">
        <f t="shared" si="0"/>
        <v>0</v>
      </c>
    </row>
    <row r="9" spans="1:6">
      <c r="A9" s="34" t="s">
        <v>46</v>
      </c>
      <c r="B9" s="29" t="s">
        <v>47</v>
      </c>
      <c r="C9" s="3" t="s">
        <v>7</v>
      </c>
      <c r="D9" s="4">
        <v>11.48</v>
      </c>
      <c r="E9" s="4"/>
      <c r="F9" s="19">
        <f t="shared" si="0"/>
        <v>0</v>
      </c>
    </row>
    <row r="10" spans="1:6" ht="28.5">
      <c r="A10" s="34" t="s">
        <v>48</v>
      </c>
      <c r="B10" s="29" t="s">
        <v>49</v>
      </c>
      <c r="C10" s="3" t="s">
        <v>6</v>
      </c>
      <c r="D10" s="4">
        <v>13</v>
      </c>
      <c r="E10" s="4"/>
      <c r="F10" s="19">
        <f t="shared" si="0"/>
        <v>0</v>
      </c>
    </row>
    <row r="11" spans="1:6" s="7" customFormat="1" ht="57">
      <c r="A11" s="34" t="s">
        <v>50</v>
      </c>
      <c r="B11" s="29" t="s">
        <v>51</v>
      </c>
      <c r="C11" s="3" t="s">
        <v>7</v>
      </c>
      <c r="D11" s="4">
        <v>38.936</v>
      </c>
      <c r="E11" s="4"/>
      <c r="F11" s="19">
        <f t="shared" si="0"/>
        <v>0</v>
      </c>
    </row>
    <row r="12" spans="1:6" s="7" customFormat="1" ht="15">
      <c r="A12" s="35"/>
      <c r="B12" s="30" t="s">
        <v>20</v>
      </c>
      <c r="C12" s="5"/>
      <c r="D12" s="6"/>
      <c r="E12" s="6"/>
      <c r="F12" s="20">
        <f>SUM(F5:F11)</f>
        <v>0</v>
      </c>
    </row>
    <row r="13" spans="1:6" s="7" customFormat="1" ht="15">
      <c r="A13" s="35">
        <v>2</v>
      </c>
      <c r="B13" s="30" t="s">
        <v>8</v>
      </c>
      <c r="C13" s="5"/>
      <c r="D13" s="6"/>
      <c r="E13" s="6"/>
      <c r="F13" s="20"/>
    </row>
    <row r="14" spans="1:6" s="7" customFormat="1" ht="42.75">
      <c r="A14" s="34" t="s">
        <v>52</v>
      </c>
      <c r="B14" s="29" t="s">
        <v>75</v>
      </c>
      <c r="C14" s="3" t="s">
        <v>7</v>
      </c>
      <c r="D14" s="4">
        <v>31.2</v>
      </c>
      <c r="E14" s="4"/>
      <c r="F14" s="19">
        <f>D14*E14</f>
        <v>0</v>
      </c>
    </row>
    <row r="15" spans="1:6" s="7" customFormat="1" ht="15">
      <c r="A15" s="35"/>
      <c r="B15" s="30" t="s">
        <v>21</v>
      </c>
      <c r="C15" s="5"/>
      <c r="D15" s="6"/>
      <c r="E15" s="6"/>
      <c r="F15" s="20">
        <f>SUM(F14)</f>
        <v>0</v>
      </c>
    </row>
    <row r="16" spans="1:6" s="7" customFormat="1" ht="15">
      <c r="A16" s="35">
        <v>3</v>
      </c>
      <c r="B16" s="30" t="s">
        <v>9</v>
      </c>
      <c r="C16" s="5"/>
      <c r="D16" s="6"/>
      <c r="E16" s="6"/>
      <c r="F16" s="20"/>
    </row>
    <row r="17" spans="1:6" ht="28.5">
      <c r="A17" s="34" t="s">
        <v>53</v>
      </c>
      <c r="B17" s="29" t="s">
        <v>10</v>
      </c>
      <c r="C17" s="3" t="s">
        <v>5</v>
      </c>
      <c r="D17" s="4">
        <v>282</v>
      </c>
      <c r="E17" s="4"/>
      <c r="F17" s="19">
        <f>D17*E17</f>
        <v>0</v>
      </c>
    </row>
    <row r="18" spans="1:6" ht="28.5">
      <c r="A18" s="34" t="s">
        <v>54</v>
      </c>
      <c r="B18" s="29" t="s">
        <v>11</v>
      </c>
      <c r="C18" s="3" t="s">
        <v>5</v>
      </c>
      <c r="D18" s="4">
        <v>282</v>
      </c>
      <c r="E18" s="4"/>
      <c r="F18" s="19">
        <f t="shared" ref="F18:F21" si="1">D18*E18</f>
        <v>0</v>
      </c>
    </row>
    <row r="19" spans="1:6" ht="42.75">
      <c r="A19" s="34" t="s">
        <v>55</v>
      </c>
      <c r="B19" s="29" t="s">
        <v>12</v>
      </c>
      <c r="C19" s="3" t="s">
        <v>5</v>
      </c>
      <c r="D19" s="4">
        <v>282</v>
      </c>
      <c r="E19" s="4"/>
      <c r="F19" s="19">
        <f t="shared" si="1"/>
        <v>0</v>
      </c>
    </row>
    <row r="20" spans="1:6" ht="28.5">
      <c r="A20" s="34" t="s">
        <v>56</v>
      </c>
      <c r="B20" s="29" t="s">
        <v>22</v>
      </c>
      <c r="C20" s="3" t="s">
        <v>5</v>
      </c>
      <c r="D20" s="4">
        <v>44</v>
      </c>
      <c r="E20" s="4"/>
      <c r="F20" s="19">
        <f t="shared" si="1"/>
        <v>0</v>
      </c>
    </row>
    <row r="21" spans="1:6" s="7" customFormat="1" ht="15">
      <c r="A21" s="34" t="s">
        <v>57</v>
      </c>
      <c r="B21" s="29" t="s">
        <v>23</v>
      </c>
      <c r="C21" s="3" t="s">
        <v>5</v>
      </c>
      <c r="D21" s="4">
        <v>44</v>
      </c>
      <c r="E21" s="4"/>
      <c r="F21" s="19">
        <f t="shared" si="1"/>
        <v>0</v>
      </c>
    </row>
    <row r="22" spans="1:6" s="7" customFormat="1" ht="15">
      <c r="A22" s="35"/>
      <c r="B22" s="30" t="s">
        <v>24</v>
      </c>
      <c r="C22" s="5"/>
      <c r="D22" s="6"/>
      <c r="E22" s="6"/>
      <c r="F22" s="20">
        <f>SUM(F17:F21)</f>
        <v>0</v>
      </c>
    </row>
    <row r="23" spans="1:6" s="7" customFormat="1" ht="15">
      <c r="A23" s="35">
        <v>4</v>
      </c>
      <c r="B23" s="30" t="s">
        <v>13</v>
      </c>
      <c r="C23" s="5"/>
      <c r="D23" s="6"/>
      <c r="E23" s="6"/>
      <c r="F23" s="20"/>
    </row>
    <row r="24" spans="1:6" ht="42.75">
      <c r="A24" s="34" t="s">
        <v>58</v>
      </c>
      <c r="B24" s="29" t="s">
        <v>25</v>
      </c>
      <c r="C24" s="3" t="s">
        <v>5</v>
      </c>
      <c r="D24" s="4">
        <v>44</v>
      </c>
      <c r="E24" s="4"/>
      <c r="F24" s="19">
        <f>D24*E24</f>
        <v>0</v>
      </c>
    </row>
    <row r="25" spans="1:6" ht="42.75">
      <c r="A25" s="34" t="s">
        <v>59</v>
      </c>
      <c r="B25" s="29" t="s">
        <v>60</v>
      </c>
      <c r="C25" s="3" t="s">
        <v>5</v>
      </c>
      <c r="D25" s="4">
        <v>282</v>
      </c>
      <c r="E25" s="4"/>
      <c r="F25" s="19">
        <f t="shared" ref="F25:F30" si="2">D25*E25</f>
        <v>0</v>
      </c>
    </row>
    <row r="26" spans="1:6" ht="28.5">
      <c r="A26" s="34" t="s">
        <v>61</v>
      </c>
      <c r="B26" s="29" t="s">
        <v>26</v>
      </c>
      <c r="C26" s="3" t="s">
        <v>6</v>
      </c>
      <c r="D26" s="4">
        <v>44</v>
      </c>
      <c r="E26" s="4"/>
      <c r="F26" s="19">
        <f t="shared" si="2"/>
        <v>0</v>
      </c>
    </row>
    <row r="27" spans="1:6">
      <c r="A27" s="34" t="s">
        <v>62</v>
      </c>
      <c r="B27" s="29" t="s">
        <v>14</v>
      </c>
      <c r="C27" s="3" t="s">
        <v>7</v>
      </c>
      <c r="D27" s="4">
        <v>3.08</v>
      </c>
      <c r="E27" s="4"/>
      <c r="F27" s="19">
        <f t="shared" si="2"/>
        <v>0</v>
      </c>
    </row>
    <row r="28" spans="1:6" ht="42.75">
      <c r="A28" s="34" t="s">
        <v>63</v>
      </c>
      <c r="B28" s="29" t="s">
        <v>64</v>
      </c>
      <c r="C28" s="3" t="s">
        <v>6</v>
      </c>
      <c r="D28" s="4">
        <v>218</v>
      </c>
      <c r="E28" s="4"/>
      <c r="F28" s="19">
        <f t="shared" si="2"/>
        <v>0</v>
      </c>
    </row>
    <row r="29" spans="1:6" s="7" customFormat="1" ht="15">
      <c r="A29" s="34" t="s">
        <v>65</v>
      </c>
      <c r="B29" s="29" t="s">
        <v>15</v>
      </c>
      <c r="C29" s="3" t="s">
        <v>7</v>
      </c>
      <c r="D29" s="4">
        <v>8.7200000000000006</v>
      </c>
      <c r="E29" s="4"/>
      <c r="F29" s="19">
        <f t="shared" si="2"/>
        <v>0</v>
      </c>
    </row>
    <row r="30" spans="1:6" s="7" customFormat="1" ht="28.5">
      <c r="A30" s="34" t="s">
        <v>66</v>
      </c>
      <c r="B30" s="29" t="s">
        <v>67</v>
      </c>
      <c r="C30" s="3" t="s">
        <v>6</v>
      </c>
      <c r="D30" s="4">
        <v>13</v>
      </c>
      <c r="E30" s="4"/>
      <c r="F30" s="19">
        <f t="shared" si="2"/>
        <v>0</v>
      </c>
    </row>
    <row r="31" spans="1:6" s="7" customFormat="1" ht="15">
      <c r="A31" s="35"/>
      <c r="B31" s="30" t="s">
        <v>27</v>
      </c>
      <c r="C31" s="5"/>
      <c r="D31" s="6"/>
      <c r="E31" s="6"/>
      <c r="F31" s="20">
        <f>SUM(F24:F30)</f>
        <v>0</v>
      </c>
    </row>
    <row r="32" spans="1:6" s="7" customFormat="1" ht="15">
      <c r="A32" s="35">
        <v>5</v>
      </c>
      <c r="B32" s="30" t="s">
        <v>28</v>
      </c>
      <c r="C32" s="5"/>
      <c r="D32" s="6"/>
      <c r="E32" s="6"/>
      <c r="F32" s="20"/>
    </row>
    <row r="33" spans="1:6" ht="28.5">
      <c r="A33" s="34" t="s">
        <v>68</v>
      </c>
      <c r="B33" s="29" t="s">
        <v>29</v>
      </c>
      <c r="C33" s="3" t="s">
        <v>7</v>
      </c>
      <c r="D33" s="4">
        <v>10.9</v>
      </c>
      <c r="E33" s="4"/>
      <c r="F33" s="19">
        <f>D33*E33</f>
        <v>0</v>
      </c>
    </row>
    <row r="34" spans="1:6">
      <c r="A34" s="34" t="s">
        <v>69</v>
      </c>
      <c r="B34" s="29" t="s">
        <v>30</v>
      </c>
      <c r="C34" s="3" t="s">
        <v>7</v>
      </c>
      <c r="D34" s="4">
        <v>10.9</v>
      </c>
      <c r="E34" s="4"/>
      <c r="F34" s="19">
        <f t="shared" ref="F34:F36" si="3">D34*E34</f>
        <v>0</v>
      </c>
    </row>
    <row r="35" spans="1:6" s="7" customFormat="1" ht="28.5">
      <c r="A35" s="34" t="s">
        <v>70</v>
      </c>
      <c r="B35" s="29" t="s">
        <v>71</v>
      </c>
      <c r="C35" s="3" t="s">
        <v>7</v>
      </c>
      <c r="D35" s="4">
        <v>10.9</v>
      </c>
      <c r="E35" s="4"/>
      <c r="F35" s="19">
        <f t="shared" si="3"/>
        <v>0</v>
      </c>
    </row>
    <row r="36" spans="1:6" s="7" customFormat="1" ht="15">
      <c r="A36" s="34" t="s">
        <v>72</v>
      </c>
      <c r="B36" s="29" t="s">
        <v>31</v>
      </c>
      <c r="C36" s="3" t="s">
        <v>5</v>
      </c>
      <c r="D36" s="4">
        <v>109</v>
      </c>
      <c r="E36" s="4"/>
      <c r="F36" s="19">
        <f t="shared" si="3"/>
        <v>0</v>
      </c>
    </row>
    <row r="37" spans="1:6" s="7" customFormat="1" ht="15">
      <c r="A37" s="35"/>
      <c r="B37" s="30" t="s">
        <v>32</v>
      </c>
      <c r="C37" s="5"/>
      <c r="D37" s="6"/>
      <c r="E37" s="6"/>
      <c r="F37" s="20">
        <f>SUM(F33:F36)</f>
        <v>0</v>
      </c>
    </row>
    <row r="38" spans="1:6" s="7" customFormat="1" ht="15">
      <c r="A38" s="35">
        <v>6</v>
      </c>
      <c r="B38" s="30" t="s">
        <v>16</v>
      </c>
      <c r="C38" s="5"/>
      <c r="D38" s="6"/>
      <c r="E38" s="6"/>
      <c r="F38" s="20"/>
    </row>
    <row r="39" spans="1:6">
      <c r="A39" s="34" t="s">
        <v>73</v>
      </c>
      <c r="B39" s="29" t="s">
        <v>33</v>
      </c>
      <c r="C39" s="3" t="s">
        <v>17</v>
      </c>
      <c r="D39" s="4">
        <v>1</v>
      </c>
      <c r="E39" s="4"/>
      <c r="F39" s="19">
        <f>D39*E39</f>
        <v>0</v>
      </c>
    </row>
    <row r="40" spans="1:6" s="7" customFormat="1" ht="15.75" thickBot="1">
      <c r="A40" s="36"/>
      <c r="B40" s="31" t="s">
        <v>34</v>
      </c>
      <c r="C40" s="26"/>
      <c r="D40" s="17"/>
      <c r="E40" s="17"/>
      <c r="F40" s="21">
        <f>SUM(F39)</f>
        <v>0</v>
      </c>
    </row>
    <row r="41" spans="1:6" ht="15">
      <c r="A41" s="39" t="s">
        <v>35</v>
      </c>
      <c r="B41" s="40"/>
      <c r="C41" s="40"/>
      <c r="D41" s="40"/>
      <c r="E41" s="40"/>
      <c r="F41" s="37">
        <f>F12+F15+F22+F31+F37+F40</f>
        <v>0</v>
      </c>
    </row>
    <row r="42" spans="1:6" ht="15">
      <c r="A42" s="41" t="s">
        <v>76</v>
      </c>
      <c r="B42" s="42"/>
      <c r="C42" s="42"/>
      <c r="D42" s="42"/>
      <c r="E42" s="42"/>
      <c r="F42" s="2"/>
    </row>
    <row r="43" spans="1:6" ht="15.75" thickBot="1">
      <c r="A43" s="43" t="s">
        <v>36</v>
      </c>
      <c r="B43" s="44"/>
      <c r="C43" s="44"/>
      <c r="D43" s="44"/>
      <c r="E43" s="44"/>
      <c r="F43" s="38"/>
    </row>
  </sheetData>
  <mergeCells count="5">
    <mergeCell ref="A43:E43"/>
    <mergeCell ref="A2:F2"/>
    <mergeCell ref="A1:F1"/>
    <mergeCell ref="A41:E41"/>
    <mergeCell ref="A42:E4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:H40"/>
    </sheetView>
  </sheetViews>
  <sheetFormatPr defaultRowHeight="14.25"/>
  <cols>
    <col min="4" max="4" width="53.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alarek</cp:lastModifiedBy>
  <cp:lastPrinted>2022-08-02T09:38:08Z</cp:lastPrinted>
  <dcterms:created xsi:type="dcterms:W3CDTF">2022-03-28T08:28:48Z</dcterms:created>
  <dcterms:modified xsi:type="dcterms:W3CDTF">2022-08-02T09:47:46Z</dcterms:modified>
</cp:coreProperties>
</file>