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3" l="1"/>
  <c r="F27" i="2"/>
  <c r="F26" i="2"/>
  <c r="F25" i="2"/>
  <c r="F24" i="2"/>
  <c r="F23" i="2"/>
  <c r="F22" i="2"/>
  <c r="F21" i="2"/>
  <c r="F18" i="2"/>
  <c r="F17" i="2"/>
  <c r="F16" i="2"/>
  <c r="F15" i="2"/>
  <c r="F14" i="2"/>
  <c r="F19" i="2" s="1"/>
  <c r="F11" i="2"/>
  <c r="D11" i="2"/>
  <c r="F10" i="2"/>
  <c r="F9" i="2"/>
  <c r="F8" i="2"/>
  <c r="F7" i="2"/>
  <c r="F6" i="2"/>
  <c r="F12" i="2" s="1"/>
  <c r="F28" i="2" l="1"/>
  <c r="F29" i="2" s="1"/>
  <c r="F30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s="1"/>
  <c r="F21" i="10" s="1"/>
  <c r="F24" i="14" l="1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<sst xmlns="http://schemas.openxmlformats.org/spreadsheetml/2006/main" count="722" uniqueCount="77">
  <si>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</si>
  <si>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</si>
  <si>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</si>
  <si>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</si>
  <si>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</si>
  <si>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</si>
  <si>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</si>
  <si>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</si>
  <si>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</si>
  <si>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</si>
  <si>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</si>
  <si>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</si>
  <si>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</si>
  <si>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</si>
  <si>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</si>
  <si>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</si>
  <si>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</si>
  <si>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</si>
  <si>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</si>
  <si>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</si>
  <si>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</si>
  <si>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</si>
  <si>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</si>
  <si>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</si>
  <si>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</si>
  <si>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</si>
  <si>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</si>
  <si>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</si>
  <si>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</si>
  <si>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</si>
  <si>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</si>
  <si>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</si>
  <si>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</si>
  <si>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</si>
  <si>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</si>
  <si>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</si>
  <si>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</si>
  <si>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</si>
  <si>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</si>
  <si>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</si>
  <si>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</si>
  <si>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</si>
  <si>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</si>
  <si>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</si>
  <si>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</si>
  <si>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</si>
  <si>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</si>
  <si>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</si>
  <si>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</si>
  <si>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</si>
  <si>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</si>
  <si>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</si>
  <si>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</si>
  <si>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</si>
  <si>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</si>
  <si>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</si>
  <si>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</si>
  <si>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</si>
  <si>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</si>
  <si>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</si>
  <si>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</si>
  <si>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</si>
  <si>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</si>
  <si>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</si>
  <si>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</si>
  <si>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grubowarstwowe masą chemoutwardzalna czerwona</t>
  </si>
  <si>
    <t>2.4</t>
  </si>
  <si>
    <t>U-5a</t>
  </si>
  <si>
    <t>U-5a do likwidacji</t>
  </si>
  <si>
    <t>3.6</t>
  </si>
  <si>
    <t>przesunięcie słupków U-12c</t>
  </si>
  <si>
    <t>3.7</t>
  </si>
  <si>
    <t>separator liniowy U-25</t>
  </si>
  <si>
    <t>Liniowy próg zwalniający (3,7 m x 7,5 m) U-16c</t>
  </si>
  <si>
    <t>Zmiana organizacji ruchu na osiedlu Grunwald - aktualizacja</t>
  </si>
  <si>
    <t>grubowarstwowe masą chemoutwardzalna niebieska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</si>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</sst>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A4" sqref="A4:D27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2" t="s">
        <v>74</v>
      </c>
      <c r="C2" s="32"/>
      <c r="D2" s="32"/>
      <c r="E2" s="32"/>
      <c r="F2" s="32"/>
    </row>
    <row r="3" spans="1:6" x14ac:dyDescent="0.3">
      <c r="A3"/>
      <c r="B3" s="29"/>
      <c r="C3" s="29"/>
      <c r="D3" s="29"/>
      <c r="E3" s="29"/>
      <c r="F3" s="29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25" t="s">
        <v>9</v>
      </c>
      <c r="B6" s="24" t="s">
        <v>10</v>
      </c>
      <c r="C6" s="24" t="s">
        <v>11</v>
      </c>
      <c r="D6" s="24">
        <v>77</v>
      </c>
      <c r="E6" s="7"/>
      <c r="F6" s="8">
        <f t="shared" ref="F6:F11" si="0">PRODUCT(D6*E6)</f>
        <v>0</v>
      </c>
    </row>
    <row r="7" spans="1:6" x14ac:dyDescent="0.3">
      <c r="A7" s="25" t="s">
        <v>12</v>
      </c>
      <c r="B7" s="24" t="s">
        <v>13</v>
      </c>
      <c r="C7" s="24" t="s">
        <v>11</v>
      </c>
      <c r="D7" s="24">
        <v>1</v>
      </c>
      <c r="E7" s="7"/>
      <c r="F7" s="8">
        <f t="shared" si="0"/>
        <v>0</v>
      </c>
    </row>
    <row r="8" spans="1:6" x14ac:dyDescent="0.3">
      <c r="A8" s="25" t="s">
        <v>14</v>
      </c>
      <c r="B8" s="24" t="s">
        <v>15</v>
      </c>
      <c r="C8" s="24" t="s">
        <v>11</v>
      </c>
      <c r="D8" s="24">
        <v>22</v>
      </c>
      <c r="E8" s="7"/>
      <c r="F8" s="8">
        <f t="shared" si="0"/>
        <v>0</v>
      </c>
    </row>
    <row r="9" spans="1:6" x14ac:dyDescent="0.3">
      <c r="A9" s="25" t="s">
        <v>16</v>
      </c>
      <c r="B9" s="24" t="s">
        <v>17</v>
      </c>
      <c r="C9" s="24" t="s">
        <v>11</v>
      </c>
      <c r="D9" s="24">
        <v>25</v>
      </c>
      <c r="E9" s="7"/>
      <c r="F9" s="8">
        <f>PRODUCT(D9*E9)</f>
        <v>0</v>
      </c>
    </row>
    <row r="10" spans="1:6" x14ac:dyDescent="0.3">
      <c r="A10" s="25" t="s">
        <v>18</v>
      </c>
      <c r="B10" s="24" t="s">
        <v>19</v>
      </c>
      <c r="C10" s="24" t="s">
        <v>11</v>
      </c>
      <c r="D10" s="24">
        <v>33</v>
      </c>
      <c r="E10" s="7"/>
      <c r="F10" s="8">
        <f t="shared" si="0"/>
        <v>0</v>
      </c>
    </row>
    <row r="11" spans="1:6" x14ac:dyDescent="0.3">
      <c r="A11" s="25" t="s">
        <v>20</v>
      </c>
      <c r="B11" s="24" t="s">
        <v>21</v>
      </c>
      <c r="C11" s="24" t="s">
        <v>11</v>
      </c>
      <c r="D11" s="24">
        <f>31+35</f>
        <v>66</v>
      </c>
      <c r="E11" s="7"/>
      <c r="F11" s="8">
        <f t="shared" si="0"/>
        <v>0</v>
      </c>
    </row>
    <row r="12" spans="1:6" ht="15.6" x14ac:dyDescent="0.3">
      <c r="A12" s="25"/>
      <c r="B12" s="24"/>
      <c r="C12" s="24"/>
      <c r="D12" s="24"/>
      <c r="E12" s="9" t="s">
        <v>22</v>
      </c>
      <c r="F12" s="10">
        <f>SUM(F6:F11)</f>
        <v>0</v>
      </c>
    </row>
    <row r="13" spans="1:6" x14ac:dyDescent="0.3">
      <c r="A13" s="26" t="s">
        <v>23</v>
      </c>
      <c r="B13" s="26" t="s">
        <v>24</v>
      </c>
      <c r="C13" s="26"/>
      <c r="D13" s="26"/>
      <c r="E13" s="26"/>
      <c r="F13" s="26"/>
    </row>
    <row r="14" spans="1:6" x14ac:dyDescent="0.3">
      <c r="A14" s="25" t="s">
        <v>25</v>
      </c>
      <c r="B14" s="27" t="s">
        <v>44</v>
      </c>
      <c r="C14" s="28" t="s">
        <v>26</v>
      </c>
      <c r="D14" s="13">
        <v>84.26</v>
      </c>
      <c r="E14" s="13"/>
      <c r="F14" s="14">
        <f t="shared" ref="F14:F18" si="1">PRODUCT(D14*E14)</f>
        <v>0</v>
      </c>
    </row>
    <row r="15" spans="1:6" x14ac:dyDescent="0.3">
      <c r="A15" s="25" t="s">
        <v>27</v>
      </c>
      <c r="B15" s="27" t="s">
        <v>65</v>
      </c>
      <c r="C15" s="28" t="s">
        <v>26</v>
      </c>
      <c r="D15" s="13">
        <v>23.1</v>
      </c>
      <c r="E15" s="13"/>
      <c r="F15" s="14">
        <f t="shared" si="1"/>
        <v>0</v>
      </c>
    </row>
    <row r="16" spans="1:6" x14ac:dyDescent="0.3">
      <c r="A16" s="25" t="s">
        <v>62</v>
      </c>
      <c r="B16" s="27" t="s">
        <v>75</v>
      </c>
      <c r="C16" s="28" t="s">
        <v>26</v>
      </c>
      <c r="D16" s="13">
        <v>21.6</v>
      </c>
      <c r="E16" s="13"/>
      <c r="F16" s="14">
        <f t="shared" si="1"/>
        <v>0</v>
      </c>
    </row>
    <row r="17" spans="1:6" ht="15.75" customHeight="1" x14ac:dyDescent="0.3">
      <c r="A17" s="25" t="s">
        <v>66</v>
      </c>
      <c r="B17" s="24" t="s">
        <v>61</v>
      </c>
      <c r="C17" s="28" t="s">
        <v>26</v>
      </c>
      <c r="D17" s="13">
        <v>152.38</v>
      </c>
      <c r="E17" s="13"/>
      <c r="F17" s="14">
        <f t="shared" si="1"/>
        <v>0</v>
      </c>
    </row>
    <row r="18" spans="1:6" x14ac:dyDescent="0.3">
      <c r="A18" s="25" t="s">
        <v>76</v>
      </c>
      <c r="B18" s="24" t="s">
        <v>63</v>
      </c>
      <c r="C18" s="28" t="s">
        <v>26</v>
      </c>
      <c r="D18" s="13">
        <v>152.38</v>
      </c>
      <c r="E18" s="13"/>
      <c r="F18" s="14">
        <f t="shared" si="1"/>
        <v>0</v>
      </c>
    </row>
    <row r="19" spans="1:6" ht="15.6" x14ac:dyDescent="0.3">
      <c r="A19" s="25"/>
      <c r="B19" s="24"/>
      <c r="C19" s="24"/>
      <c r="D19" s="24"/>
      <c r="E19" s="9" t="s">
        <v>28</v>
      </c>
      <c r="F19" s="10">
        <f>SUM(F14:F18)</f>
        <v>0</v>
      </c>
    </row>
    <row r="20" spans="1:6" x14ac:dyDescent="0.3">
      <c r="A20" s="26" t="s">
        <v>29</v>
      </c>
      <c r="B20" s="26" t="s">
        <v>64</v>
      </c>
      <c r="C20" s="26"/>
      <c r="D20" s="26"/>
      <c r="E20" s="26"/>
      <c r="F20" s="26"/>
    </row>
    <row r="21" spans="1:6" x14ac:dyDescent="0.3">
      <c r="A21" s="24" t="s">
        <v>30</v>
      </c>
      <c r="B21" s="15" t="s">
        <v>67</v>
      </c>
      <c r="C21" s="30" t="s">
        <v>32</v>
      </c>
      <c r="D21" s="30">
        <v>1</v>
      </c>
      <c r="E21" s="17"/>
      <c r="F21" s="8">
        <f t="shared" ref="F21:F27" si="2">PRODUCT(D21*E21)</f>
        <v>0</v>
      </c>
    </row>
    <row r="22" spans="1:6" x14ac:dyDescent="0.3">
      <c r="A22" s="24" t="s">
        <v>33</v>
      </c>
      <c r="B22" s="15" t="s">
        <v>68</v>
      </c>
      <c r="C22" s="30" t="s">
        <v>32</v>
      </c>
      <c r="D22" s="30">
        <v>1</v>
      </c>
      <c r="E22" s="17"/>
      <c r="F22" s="8">
        <f t="shared" si="2"/>
        <v>0</v>
      </c>
    </row>
    <row r="23" spans="1:6" x14ac:dyDescent="0.3">
      <c r="A23" s="24" t="s">
        <v>35</v>
      </c>
      <c r="B23" s="15" t="s">
        <v>70</v>
      </c>
      <c r="C23" s="30" t="s">
        <v>32</v>
      </c>
      <c r="D23" s="30">
        <v>2</v>
      </c>
      <c r="E23" s="17"/>
      <c r="F23" s="8">
        <f t="shared" si="2"/>
        <v>0</v>
      </c>
    </row>
    <row r="24" spans="1:6" x14ac:dyDescent="0.3">
      <c r="A24" s="24" t="s">
        <v>52</v>
      </c>
      <c r="B24" s="15" t="s">
        <v>51</v>
      </c>
      <c r="C24" s="30" t="s">
        <v>32</v>
      </c>
      <c r="D24" s="21">
        <v>17</v>
      </c>
      <c r="E24" s="17"/>
      <c r="F24" s="8">
        <f t="shared" si="2"/>
        <v>0</v>
      </c>
    </row>
    <row r="25" spans="1:6" x14ac:dyDescent="0.3">
      <c r="A25" s="24" t="s">
        <v>54</v>
      </c>
      <c r="B25" s="15" t="s">
        <v>72</v>
      </c>
      <c r="C25" s="30" t="s">
        <v>32</v>
      </c>
      <c r="D25" s="30">
        <v>7</v>
      </c>
      <c r="E25" s="17"/>
      <c r="F25" s="8">
        <f t="shared" si="2"/>
        <v>0</v>
      </c>
    </row>
    <row r="26" spans="1:6" x14ac:dyDescent="0.3">
      <c r="A26" s="24" t="s">
        <v>69</v>
      </c>
      <c r="B26" s="24" t="s">
        <v>73</v>
      </c>
      <c r="C26" s="24" t="s">
        <v>11</v>
      </c>
      <c r="D26" s="31">
        <v>3</v>
      </c>
      <c r="E26" s="7"/>
      <c r="F26" s="8">
        <f t="shared" si="2"/>
        <v>0</v>
      </c>
    </row>
    <row r="27" spans="1:6" x14ac:dyDescent="0.3">
      <c r="A27" s="24" t="s">
        <v>71</v>
      </c>
      <c r="B27" s="24" t="s">
        <v>36</v>
      </c>
      <c r="C27" s="24" t="s">
        <v>11</v>
      </c>
      <c r="D27" s="24">
        <v>85</v>
      </c>
      <c r="E27" s="7"/>
      <c r="F27" s="8">
        <f t="shared" si="2"/>
        <v>0</v>
      </c>
    </row>
    <row r="28" spans="1:6" ht="15.6" x14ac:dyDescent="0.3">
      <c r="E28" s="9" t="s">
        <v>37</v>
      </c>
      <c r="F28" s="10">
        <f>SUM(F21:F27)</f>
        <v>0</v>
      </c>
    </row>
    <row r="29" spans="1:6" ht="15.6" x14ac:dyDescent="0.3">
      <c r="E29" s="9" t="s">
        <v>38</v>
      </c>
      <c r="F29" s="10">
        <f>SUM(F12,F19,F28)</f>
        <v>0</v>
      </c>
    </row>
    <row r="30" spans="1:6" ht="18" x14ac:dyDescent="0.35">
      <c r="E30" s="18" t="s">
        <v>39</v>
      </c>
      <c r="F30" s="20">
        <f>F29*1.23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F18" sqref="F18"/>
    </sheetView>
  </sheetViews>
  <sheetFormatPr defaultColWidth="8.6640625" defaultRowHeight="14.4" x14ac:dyDescent="0.3"/>
  <cols>
    <col min="1" max="1" width="8.5546875" style="23" customWidth="1"/>
    <col min="2" max="2" width="77.33203125" bestFit="1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74</v>
      </c>
      <c r="C2" s="32"/>
      <c r="D2" s="32"/>
      <c r="E2" s="32"/>
      <c r="F2" s="32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25" t="s">
        <v>9</v>
      </c>
      <c r="B6" s="24" t="s">
        <v>10</v>
      </c>
      <c r="C6" s="24" t="s">
        <v>11</v>
      </c>
      <c r="D6" s="24">
        <v>77</v>
      </c>
    </row>
    <row r="7" spans="1:6" x14ac:dyDescent="0.3">
      <c r="A7" s="25" t="s">
        <v>12</v>
      </c>
      <c r="B7" s="24" t="s">
        <v>13</v>
      </c>
      <c r="C7" s="24" t="s">
        <v>11</v>
      </c>
      <c r="D7" s="24">
        <v>1</v>
      </c>
    </row>
    <row r="8" spans="1:6" x14ac:dyDescent="0.3">
      <c r="A8" s="25" t="s">
        <v>14</v>
      </c>
      <c r="B8" s="24" t="s">
        <v>15</v>
      </c>
      <c r="C8" s="24" t="s">
        <v>11</v>
      </c>
      <c r="D8" s="24">
        <v>22</v>
      </c>
    </row>
    <row r="9" spans="1:6" x14ac:dyDescent="0.3">
      <c r="A9" s="25" t="s">
        <v>16</v>
      </c>
      <c r="B9" s="24" t="s">
        <v>17</v>
      </c>
      <c r="C9" s="24" t="s">
        <v>11</v>
      </c>
      <c r="D9" s="24">
        <v>25</v>
      </c>
    </row>
    <row r="10" spans="1:6" x14ac:dyDescent="0.3">
      <c r="A10" s="25" t="s">
        <v>18</v>
      </c>
      <c r="B10" s="24" t="s">
        <v>19</v>
      </c>
      <c r="C10" s="24" t="s">
        <v>11</v>
      </c>
      <c r="D10" s="24">
        <v>33</v>
      </c>
    </row>
    <row r="11" spans="1:6" x14ac:dyDescent="0.3">
      <c r="A11" s="25" t="s">
        <v>20</v>
      </c>
      <c r="B11" s="24" t="s">
        <v>21</v>
      </c>
      <c r="C11" s="24" t="s">
        <v>11</v>
      </c>
      <c r="D11" s="24">
        <f>31+35</f>
        <v>66</v>
      </c>
    </row>
    <row r="12" spans="1:6" x14ac:dyDescent="0.3">
      <c r="A12" s="26" t="s">
        <v>23</v>
      </c>
      <c r="B12" s="26" t="s">
        <v>24</v>
      </c>
      <c r="C12" s="26"/>
      <c r="D12" s="26"/>
    </row>
    <row r="13" spans="1:6" x14ac:dyDescent="0.3">
      <c r="A13" s="25" t="s">
        <v>25</v>
      </c>
      <c r="B13" s="27" t="s">
        <v>44</v>
      </c>
      <c r="C13" s="28" t="s">
        <v>26</v>
      </c>
      <c r="D13" s="13">
        <v>84.26</v>
      </c>
    </row>
    <row r="14" spans="1:6" x14ac:dyDescent="0.3">
      <c r="A14" s="25" t="s">
        <v>27</v>
      </c>
      <c r="B14" s="27" t="s">
        <v>65</v>
      </c>
      <c r="C14" s="28" t="s">
        <v>26</v>
      </c>
      <c r="D14" s="13">
        <v>23.1</v>
      </c>
    </row>
    <row r="15" spans="1:6" x14ac:dyDescent="0.3">
      <c r="A15" s="25" t="s">
        <v>62</v>
      </c>
      <c r="B15" s="27" t="s">
        <v>75</v>
      </c>
      <c r="C15" s="28" t="s">
        <v>26</v>
      </c>
      <c r="D15" s="13">
        <v>21.6</v>
      </c>
    </row>
    <row r="16" spans="1:6" x14ac:dyDescent="0.3">
      <c r="A16" s="25" t="s">
        <v>66</v>
      </c>
      <c r="B16" s="24" t="s">
        <v>61</v>
      </c>
      <c r="C16" s="28" t="s">
        <v>26</v>
      </c>
      <c r="D16" s="13">
        <v>152.38</v>
      </c>
    </row>
    <row r="17" spans="1:4" x14ac:dyDescent="0.3">
      <c r="A17" s="25" t="s">
        <v>76</v>
      </c>
      <c r="B17" s="24" t="s">
        <v>63</v>
      </c>
      <c r="C17" s="28" t="s">
        <v>26</v>
      </c>
      <c r="D17" s="13">
        <v>152.38</v>
      </c>
    </row>
    <row r="18" spans="1:4" x14ac:dyDescent="0.3">
      <c r="A18" s="26" t="s">
        <v>29</v>
      </c>
      <c r="B18" s="26" t="s">
        <v>64</v>
      </c>
      <c r="C18" s="26"/>
      <c r="D18" s="26"/>
    </row>
    <row r="19" spans="1:4" x14ac:dyDescent="0.3">
      <c r="A19" s="24" t="s">
        <v>30</v>
      </c>
      <c r="B19" s="15" t="s">
        <v>67</v>
      </c>
      <c r="C19" s="30" t="s">
        <v>32</v>
      </c>
      <c r="D19" s="30">
        <v>1</v>
      </c>
    </row>
    <row r="20" spans="1:4" x14ac:dyDescent="0.3">
      <c r="A20" s="24" t="s">
        <v>33</v>
      </c>
      <c r="B20" s="15" t="s">
        <v>68</v>
      </c>
      <c r="C20" s="30" t="s">
        <v>32</v>
      </c>
      <c r="D20" s="30">
        <v>1</v>
      </c>
    </row>
    <row r="21" spans="1:4" x14ac:dyDescent="0.3">
      <c r="A21" s="24" t="s">
        <v>35</v>
      </c>
      <c r="B21" s="15" t="s">
        <v>70</v>
      </c>
      <c r="C21" s="30" t="s">
        <v>32</v>
      </c>
      <c r="D21" s="30">
        <v>2</v>
      </c>
    </row>
    <row r="22" spans="1:4" x14ac:dyDescent="0.3">
      <c r="A22" s="24" t="s">
        <v>52</v>
      </c>
      <c r="B22" s="15" t="s">
        <v>51</v>
      </c>
      <c r="C22" s="30" t="s">
        <v>32</v>
      </c>
      <c r="D22" s="21">
        <v>17</v>
      </c>
    </row>
    <row r="23" spans="1:4" x14ac:dyDescent="0.3">
      <c r="A23" s="24" t="s">
        <v>54</v>
      </c>
      <c r="B23" s="15" t="s">
        <v>72</v>
      </c>
      <c r="C23" s="30" t="s">
        <v>32</v>
      </c>
      <c r="D23" s="30">
        <v>7</v>
      </c>
    </row>
    <row r="24" spans="1:4" x14ac:dyDescent="0.3">
      <c r="A24" s="24" t="s">
        <v>69</v>
      </c>
      <c r="B24" s="24" t="s">
        <v>73</v>
      </c>
      <c r="C24" s="24" t="s">
        <v>11</v>
      </c>
      <c r="D24" s="30">
        <v>3</v>
      </c>
    </row>
    <row r="25" spans="1:4" x14ac:dyDescent="0.3">
      <c r="A25" s="24" t="s">
        <v>71</v>
      </c>
      <c r="B25" s="24" t="s">
        <v>36</v>
      </c>
      <c r="C25" s="24" t="s">
        <v>11</v>
      </c>
      <c r="D25" s="24">
        <v>85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2022-07-14T06:32:20Z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