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postępowania\2022\10.skubiszewskiego\"/>
    </mc:Choice>
  </mc:AlternateContent>
  <bookViews>
    <workbookView xWindow="0" yWindow="0" windowWidth="23040" windowHeight="8376"/>
  </bookViews>
  <sheets>
    <sheet name="ofer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20" i="1"/>
  <c r="H21" i="1" l="1"/>
  <c r="H22" i="1" s="1"/>
  <c r="H23" i="1" l="1"/>
</calcChain>
</file>

<file path=xl/sharedStrings.xml><?xml version="1.0" encoding="utf-8"?>
<sst xmlns="http://schemas.openxmlformats.org/spreadsheetml/2006/main" count="53" uniqueCount="38">
  <si>
    <t>RAZEM BRUTTO :</t>
  </si>
  <si>
    <t>VAT</t>
  </si>
  <si>
    <t>RAZEM NETTO :</t>
  </si>
  <si>
    <t>kpl.</t>
  </si>
  <si>
    <t>Demontaż sygnalizatorów 1x200 na maszcie</t>
  </si>
  <si>
    <t>KNNR 5 1009-03</t>
  </si>
  <si>
    <t>.d5</t>
  </si>
  <si>
    <t>Demontaże</t>
  </si>
  <si>
    <t>DZIAŁ 5</t>
  </si>
  <si>
    <t>szt.</t>
  </si>
  <si>
    <t>Badanie linii kablowej sterowniczej</t>
  </si>
  <si>
    <t>KNR 4-03 1203-03</t>
  </si>
  <si>
    <t>.d1</t>
  </si>
  <si>
    <t>Montaż listew zaciskowych do 8 obwodów - listwa zaciskowa WAGO</t>
  </si>
  <si>
    <t>KNR 5-14 0514-01</t>
  </si>
  <si>
    <t>kpl</t>
  </si>
  <si>
    <t>Dostarczenie i zaprogramowanie sterownika sygnalizacji świetlnej</t>
  </si>
  <si>
    <t>Analiza własna</t>
  </si>
  <si>
    <t>Wymiana soczewek w sygnalizatorze zawieszonym na wysięgniku 3x "S-3, 3k w lewo",           2x "S-3, 3k na wprost", 2x "S-1, 3k ogólny"</t>
  </si>
  <si>
    <t>Wymiana soczewek w sygnalizatorze zawieszonym na maszcie 2x "S-3, 3k w prawo"</t>
  </si>
  <si>
    <t>Wymiana soczewek w sygnalizatorze zawieszonym na maszcie 2x "S-3, 3k w lewo",           2x "S-3, 3k na wprost", 2x "S-1, 3k ogólny"</t>
  </si>
  <si>
    <t>Obróbka kabla sygnalizacyjnego 5 żyłowego</t>
  </si>
  <si>
    <t>KNR  510-06-02-03-00</t>
  </si>
  <si>
    <t>m</t>
  </si>
  <si>
    <t>Układanie kabli o masie do 0.5 kg/m w rurach - YKY 5x1,5mm2
kabel + robocizna</t>
  </si>
  <si>
    <t>KNNR 5 0713-01</t>
  </si>
  <si>
    <t>Montaż kabli i urządzeń sygnalizacyjnych</t>
  </si>
  <si>
    <t>DZIAŁ 1</t>
  </si>
  <si>
    <t>Ilość</t>
  </si>
  <si>
    <t>Nazwa</t>
  </si>
  <si>
    <t>Wartość</t>
  </si>
  <si>
    <t>Cena jednostkowa</t>
  </si>
  <si>
    <t>Jednostka</t>
  </si>
  <si>
    <t>Wyszczególnienie elementów rozliczeniowych</t>
  </si>
  <si>
    <t>Lp.</t>
  </si>
  <si>
    <t>Modernizacja sygnalizacji świetlnej na skrzyżowaniu ulic Grunwaldzkiej - Jawornickiej - Smoluchowskiego</t>
  </si>
  <si>
    <t>BRANŻA - ORGANIZACJA RUCHU, ELEKTRYCZNA</t>
  </si>
  <si>
    <t>KOSZTORYS INWESTORSKI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</si>
</sst>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rgb="FF000000"/>
      <name val="Calibri"/>
      <family val="2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Arial CE"/>
      <charset val="238"/>
    </font>
    <font>
      <sz val="8"/>
      <color rgb="FF000000"/>
      <name val="Calibri"/>
      <family val="2"/>
    </font>
    <font>
      <b/>
      <sz val="8"/>
      <name val="Calibri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" fontId="3" fillId="3" borderId="2" xfId="0" applyNumberFormat="1" applyFont="1" applyFill="1" applyBorder="1" applyAlignment="1">
      <alignment horizontal="right" vertical="top"/>
    </xf>
    <xf numFmtId="4" fontId="2" fillId="3" borderId="2" xfId="0" applyNumberFormat="1" applyFont="1" applyFill="1" applyBorder="1" applyAlignment="1">
      <alignment horizontal="right" vertical="top"/>
    </xf>
    <xf numFmtId="1" fontId="2" fillId="3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/>
    </xf>
    <xf numFmtId="4" fontId="3" fillId="4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vertical="center" wrapText="1"/>
    </xf>
    <xf numFmtId="0" fontId="1" fillId="4" borderId="3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top" wrapText="1"/>
    </xf>
    <xf numFmtId="1" fontId="5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49" fontId="5" fillId="0" borderId="2" xfId="1" applyNumberFormat="1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5" fillId="0" borderId="2" xfId="1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2" xfId="0" applyFont="1" applyBorder="1" applyAlignment="1">
      <alignment vertical="top"/>
    </xf>
    <xf numFmtId="2" fontId="5" fillId="0" borderId="2" xfId="0" applyNumberFormat="1" applyFont="1" applyFill="1" applyBorder="1" applyAlignment="1" applyProtection="1">
      <alignment horizontal="center" vertical="top"/>
    </xf>
    <xf numFmtId="0" fontId="3" fillId="4" borderId="3" xfId="0" applyFont="1" applyFill="1" applyBorder="1" applyAlignment="1">
      <alignment vertical="center"/>
    </xf>
    <xf numFmtId="0" fontId="1" fillId="4" borderId="5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 applyProtection="1">
      <alignment horizontal="right"/>
    </xf>
    <xf numFmtId="4" fontId="8" fillId="0" borderId="2" xfId="0" applyNumberFormat="1" applyFont="1" applyFill="1" applyBorder="1" applyAlignment="1" applyProtection="1">
      <alignment horizontal="right" wrapText="1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A2" zoomScale="115" zoomScaleNormal="145" zoomScaleSheetLayoutView="115" workbookViewId="0">
      <selection activeCell="M19" sqref="M18:M19"/>
    </sheetView>
  </sheetViews>
  <sheetFormatPr defaultRowHeight="12" x14ac:dyDescent="0.25"/>
  <cols>
    <col min="1" max="1" width="6.42578125" style="2" customWidth="1"/>
    <col min="2" max="2" width="3.7109375" style="3" customWidth="1"/>
    <col min="3" max="3" width="18.7109375" customWidth="1"/>
    <col min="4" max="4" width="63.28515625" customWidth="1"/>
    <col min="5" max="5" width="8.28515625" style="2" customWidth="1"/>
    <col min="6" max="6" width="7.7109375" style="2" customWidth="1"/>
    <col min="7" max="7" width="11.85546875" style="1" customWidth="1"/>
    <col min="8" max="8" width="12.140625" customWidth="1"/>
  </cols>
  <sheetData>
    <row r="1" spans="1:20" ht="21" x14ac:dyDescent="0.4">
      <c r="A1" s="53" t="s">
        <v>37</v>
      </c>
      <c r="B1" s="53"/>
      <c r="C1" s="53"/>
      <c r="D1" s="53"/>
      <c r="E1" s="53"/>
      <c r="F1" s="53"/>
      <c r="G1" s="53"/>
      <c r="H1" s="53"/>
    </row>
    <row r="2" spans="1:20" ht="6.75" customHeight="1" x14ac:dyDescent="0.25">
      <c r="A2" s="52"/>
      <c r="B2" s="52"/>
      <c r="C2" s="52"/>
      <c r="D2" s="52"/>
      <c r="E2" s="52"/>
      <c r="F2" s="52"/>
      <c r="G2" s="52"/>
      <c r="H2" s="52"/>
    </row>
    <row r="3" spans="1:20" ht="15.6" x14ac:dyDescent="0.3">
      <c r="A3" s="51" t="s">
        <v>36</v>
      </c>
      <c r="B3" s="51"/>
      <c r="C3" s="51"/>
      <c r="D3" s="51"/>
      <c r="E3" s="51"/>
      <c r="F3" s="51"/>
      <c r="G3" s="51"/>
      <c r="H3" s="51"/>
    </row>
    <row r="4" spans="1:20" ht="6" customHeight="1" x14ac:dyDescent="0.3">
      <c r="A4" s="51"/>
      <c r="B4" s="51"/>
      <c r="C4" s="51"/>
      <c r="D4" s="51"/>
      <c r="E4" s="51"/>
      <c r="F4" s="51"/>
      <c r="G4" s="51"/>
      <c r="H4" s="51"/>
    </row>
    <row r="5" spans="1:20" x14ac:dyDescent="0.25">
      <c r="A5" s="50" t="s">
        <v>35</v>
      </c>
      <c r="B5" s="50"/>
      <c r="C5" s="50"/>
      <c r="D5" s="50"/>
      <c r="E5" s="50"/>
      <c r="F5" s="50"/>
      <c r="G5" s="50"/>
      <c r="H5" s="50"/>
    </row>
    <row r="6" spans="1:20" ht="17.25" customHeight="1" x14ac:dyDescent="0.25">
      <c r="A6" s="49"/>
      <c r="B6" s="49"/>
      <c r="C6" s="49"/>
      <c r="D6" s="49"/>
      <c r="E6" s="49"/>
      <c r="F6" s="49"/>
      <c r="G6" s="49"/>
      <c r="H6" s="49"/>
    </row>
    <row r="8" spans="1:20" ht="12" customHeight="1" x14ac:dyDescent="0.25">
      <c r="A8" s="46" t="s">
        <v>34</v>
      </c>
      <c r="B8" s="48"/>
      <c r="C8" s="47"/>
      <c r="D8" s="43" t="s">
        <v>33</v>
      </c>
      <c r="E8" s="46" t="s">
        <v>32</v>
      </c>
      <c r="F8" s="46"/>
      <c r="G8" s="41" t="s">
        <v>31</v>
      </c>
      <c r="H8" s="40" t="s">
        <v>30</v>
      </c>
    </row>
    <row r="9" spans="1:20" x14ac:dyDescent="0.25">
      <c r="A9" s="46"/>
      <c r="B9" s="45"/>
      <c r="C9" s="44"/>
      <c r="D9" s="43"/>
      <c r="E9" s="42" t="s">
        <v>29</v>
      </c>
      <c r="F9" s="42" t="s">
        <v>28</v>
      </c>
      <c r="G9" s="41"/>
      <c r="H9" s="40"/>
    </row>
    <row r="10" spans="1:20" ht="22.5" customHeight="1" x14ac:dyDescent="0.25">
      <c r="A10" s="22" t="s">
        <v>27</v>
      </c>
      <c r="B10" s="21"/>
      <c r="C10" s="39" t="s">
        <v>26</v>
      </c>
      <c r="D10" s="19"/>
      <c r="E10" s="17"/>
      <c r="F10" s="18"/>
      <c r="G10" s="17"/>
      <c r="H10" s="38"/>
    </row>
    <row r="11" spans="1:20" ht="20.399999999999999" x14ac:dyDescent="0.25">
      <c r="A11" s="25">
        <v>1</v>
      </c>
      <c r="B11" s="25" t="s">
        <v>12</v>
      </c>
      <c r="C11" s="32" t="s">
        <v>25</v>
      </c>
      <c r="D11" s="31" t="s">
        <v>24</v>
      </c>
      <c r="E11" s="30" t="s">
        <v>23</v>
      </c>
      <c r="F11" s="37">
        <v>262</v>
      </c>
      <c r="G11" s="28"/>
      <c r="H11" s="9">
        <f>ROUND(F11*G11,2)</f>
        <v>0</v>
      </c>
    </row>
    <row r="12" spans="1:20" x14ac:dyDescent="0.25">
      <c r="A12" s="25">
        <v>2</v>
      </c>
      <c r="B12" s="25" t="s">
        <v>12</v>
      </c>
      <c r="C12" s="36" t="s">
        <v>22</v>
      </c>
      <c r="D12" s="31" t="s">
        <v>21</v>
      </c>
      <c r="E12" s="30" t="s">
        <v>9</v>
      </c>
      <c r="F12" s="29">
        <v>8</v>
      </c>
      <c r="G12" s="28"/>
      <c r="H12" s="9">
        <f>ROUND(F12*G12,2)</f>
        <v>0</v>
      </c>
    </row>
    <row r="13" spans="1:20" ht="20.399999999999999" x14ac:dyDescent="0.25">
      <c r="A13" s="25">
        <v>3</v>
      </c>
      <c r="B13" s="25" t="s">
        <v>12</v>
      </c>
      <c r="C13" s="33" t="s">
        <v>17</v>
      </c>
      <c r="D13" s="34" t="s">
        <v>20</v>
      </c>
      <c r="E13" s="25" t="s">
        <v>9</v>
      </c>
      <c r="F13" s="24">
        <v>6</v>
      </c>
      <c r="G13" s="9"/>
      <c r="H13" s="9">
        <f>ROUND(F13*G13,2)</f>
        <v>0</v>
      </c>
    </row>
    <row r="14" spans="1:20" ht="20.399999999999999" x14ac:dyDescent="0.25">
      <c r="A14" s="25">
        <v>4</v>
      </c>
      <c r="B14" s="25" t="s">
        <v>12</v>
      </c>
      <c r="C14" s="33" t="s">
        <v>17</v>
      </c>
      <c r="D14" s="34" t="s">
        <v>19</v>
      </c>
      <c r="E14" s="25" t="s">
        <v>9</v>
      </c>
      <c r="F14" s="24">
        <v>2</v>
      </c>
      <c r="G14" s="9"/>
      <c r="H14" s="9">
        <f>ROUND(F14*G14,2)</f>
        <v>0</v>
      </c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0.399999999999999" x14ac:dyDescent="0.25">
      <c r="A15" s="25">
        <v>5</v>
      </c>
      <c r="B15" s="25" t="s">
        <v>12</v>
      </c>
      <c r="C15" s="33" t="s">
        <v>17</v>
      </c>
      <c r="D15" s="34" t="s">
        <v>18</v>
      </c>
      <c r="E15" s="25" t="s">
        <v>9</v>
      </c>
      <c r="F15" s="24">
        <v>7</v>
      </c>
      <c r="G15" s="9"/>
      <c r="H15" s="9">
        <f>ROUND(F15*G15,2)</f>
        <v>0</v>
      </c>
    </row>
    <row r="16" spans="1:20" x14ac:dyDescent="0.25">
      <c r="A16" s="30">
        <v>6</v>
      </c>
      <c r="B16" s="25" t="s">
        <v>12</v>
      </c>
      <c r="C16" s="33" t="s">
        <v>17</v>
      </c>
      <c r="D16" s="31" t="s">
        <v>16</v>
      </c>
      <c r="E16" s="30" t="s">
        <v>15</v>
      </c>
      <c r="F16" s="29">
        <v>1</v>
      </c>
      <c r="G16" s="28"/>
      <c r="H16" s="9">
        <f>ROUND(F16*G16,2)</f>
        <v>0</v>
      </c>
    </row>
    <row r="17" spans="1:8" x14ac:dyDescent="0.25">
      <c r="A17" s="30">
        <v>7</v>
      </c>
      <c r="B17" s="25" t="s">
        <v>12</v>
      </c>
      <c r="C17" s="32" t="s">
        <v>14</v>
      </c>
      <c r="D17" s="31" t="s">
        <v>13</v>
      </c>
      <c r="E17" s="30" t="s">
        <v>9</v>
      </c>
      <c r="F17" s="29">
        <v>2</v>
      </c>
      <c r="G17" s="28"/>
      <c r="H17" s="9">
        <f>ROUND(F17*G17,2)</f>
        <v>0</v>
      </c>
    </row>
    <row r="18" spans="1:8" x14ac:dyDescent="0.25">
      <c r="A18" s="25">
        <v>8</v>
      </c>
      <c r="B18" s="25" t="s">
        <v>12</v>
      </c>
      <c r="C18" s="27" t="s">
        <v>11</v>
      </c>
      <c r="D18" s="26" t="s">
        <v>10</v>
      </c>
      <c r="E18" s="25" t="s">
        <v>9</v>
      </c>
      <c r="F18" s="24">
        <v>7</v>
      </c>
      <c r="G18" s="23"/>
      <c r="H18" s="9">
        <f>ROUND(F18*G18,2)</f>
        <v>0</v>
      </c>
    </row>
    <row r="19" spans="1:8" ht="22.5" customHeight="1" x14ac:dyDescent="0.25">
      <c r="A19" s="22" t="s">
        <v>8</v>
      </c>
      <c r="B19" s="21"/>
      <c r="C19" s="20" t="s">
        <v>7</v>
      </c>
      <c r="D19" s="19"/>
      <c r="E19" s="17"/>
      <c r="F19" s="18"/>
      <c r="G19" s="17"/>
      <c r="H19" s="16"/>
    </row>
    <row r="20" spans="1:8" x14ac:dyDescent="0.25">
      <c r="A20" s="15">
        <v>20</v>
      </c>
      <c r="B20" s="14" t="s">
        <v>6</v>
      </c>
      <c r="C20" s="13" t="s">
        <v>5</v>
      </c>
      <c r="D20" s="13" t="s">
        <v>4</v>
      </c>
      <c r="E20" s="12" t="s">
        <v>3</v>
      </c>
      <c r="F20" s="11">
        <v>2</v>
      </c>
      <c r="G20" s="10"/>
      <c r="H20" s="9">
        <f>ROUND(F20*G20,2)</f>
        <v>0</v>
      </c>
    </row>
    <row r="21" spans="1:8" x14ac:dyDescent="0.25">
      <c r="A21" s="8"/>
      <c r="B21" s="7"/>
      <c r="C21" s="6"/>
      <c r="D21" s="6"/>
      <c r="E21" s="5" t="s">
        <v>2</v>
      </c>
      <c r="F21" s="5"/>
      <c r="G21" s="5"/>
      <c r="H21" s="4">
        <f>SUM(H11:H20)</f>
        <v>0</v>
      </c>
    </row>
    <row r="22" spans="1:8" x14ac:dyDescent="0.25">
      <c r="A22" s="8"/>
      <c r="B22" s="7"/>
      <c r="C22" s="6"/>
      <c r="D22" s="6"/>
      <c r="E22" s="5" t="s">
        <v>1</v>
      </c>
      <c r="F22" s="5"/>
      <c r="G22" s="5"/>
      <c r="H22" s="4">
        <f>ROUND(H21*0.23,2)</f>
        <v>0</v>
      </c>
    </row>
    <row r="23" spans="1:8" x14ac:dyDescent="0.25">
      <c r="A23" s="8"/>
      <c r="B23" s="7"/>
      <c r="C23" s="6"/>
      <c r="D23" s="6"/>
      <c r="E23" s="5" t="s">
        <v>0</v>
      </c>
      <c r="F23" s="5"/>
      <c r="G23" s="5"/>
      <c r="H23" s="4">
        <f>H21+H22</f>
        <v>0</v>
      </c>
    </row>
  </sheetData>
  <mergeCells count="14">
    <mergeCell ref="C8:C9"/>
    <mergeCell ref="D8:D9"/>
    <mergeCell ref="E8:F8"/>
    <mergeCell ref="G8:G9"/>
    <mergeCell ref="H8:H9"/>
    <mergeCell ref="E21:G21"/>
    <mergeCell ref="E22:G22"/>
    <mergeCell ref="E23:G23"/>
    <mergeCell ref="A1:H1"/>
    <mergeCell ref="A2:H2"/>
    <mergeCell ref="A3:H3"/>
    <mergeCell ref="A4:H4"/>
    <mergeCell ref="A5:H6"/>
    <mergeCell ref="A8:A9"/>
  </mergeCells>
  <pageMargins left="0.64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Sz</cp:lastModifiedBy>
  <dcterms:created xsi:type="dcterms:W3CDTF">2022-06-27T05:41:47Z</dcterms:created>
  <dcterms:modified xsi:type="dcterms:W3CDTF">2022-06-27T05:43:02Z</dcterms:modified>
</cp:coreProperties>
</file>