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ryca\Documents\PRZETARGI 2022 - UD\Głogowska - rob budowl jezdnia\"/>
    </mc:Choice>
  </mc:AlternateContent>
  <xr:revisionPtr revIDLastSave="0" documentId="13_ncr:1_{43BDF509-15BE-4F35-894C-FFBB6196E98F}" xr6:coauthVersionLast="36" xr6:coauthVersionMax="36" xr10:uidLastSave="{00000000-0000-0000-0000-000000000000}"/>
  <bookViews>
    <workbookView xWindow="0" yWindow="0" windowWidth="23040" windowHeight="9075" tabRatio="804" xr2:uid="{00000000-000D-0000-FFFF-FFFF00000000}"/>
  </bookViews>
  <sheets>
    <sheet name="ARKUSZ 1" sheetId="2" r:id="rId1"/>
  </sheets>
  <definedNames>
    <definedName name="_xlnm.Print_Titles" localSheetId="0">'ARKUSZ 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8" i="2"/>
  <c r="G30" i="2" l="1"/>
  <c r="G10" i="2"/>
  <c r="G33" i="2" l="1"/>
  <c r="G25" i="2"/>
  <c r="G24" i="2"/>
  <c r="G21" i="2"/>
  <c r="G20" i="2"/>
  <c r="G9" i="2"/>
  <c r="G8" i="2"/>
  <c r="G7" i="2"/>
  <c r="G18" i="2" l="1"/>
  <c r="G17" i="2"/>
  <c r="G19" i="2" l="1"/>
  <c r="G22" i="2" s="1"/>
  <c r="G35" i="2" s="1"/>
  <c r="G14" i="2"/>
  <c r="G13" i="2"/>
  <c r="G32" i="2" l="1"/>
  <c r="G11" i="2" l="1"/>
  <c r="G26" i="2"/>
  <c r="G34" i="2"/>
  <c r="G15" i="2" l="1"/>
  <c r="G36" i="2" l="1"/>
  <c r="G37" i="2" s="1"/>
</calcChain>
</file>

<file path=xl/sharedStrings.xml><?xml version="1.0" encoding="utf-8"?>
<sst xmlns="http://schemas.openxmlformats.org/spreadsheetml/2006/main" count="261" uniqueCount="46">
  <si>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</si>
  <si>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</si>
  <si>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</si>
  <si>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</si>
  <si>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</si>
  <si>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</si>
  <si>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</si>
  <si>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</si>
  <si>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</si>
  <si>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</si>
  <si>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</si>
  <si>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</si>
  <si>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</si>
  <si>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</si>
  <si>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</si>
  <si>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</si>
  <si>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</si>
  <si>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</si>
  <si>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</si>
  <si>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</si>
  <si>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</si>
  <si>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</si>
  <si>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</si>
  <si>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</si>
  <si>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</si>
  <si>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</si>
  <si>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</si>
  <si>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</si>
  <si>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Wywiezienie materiału pofrezowego na Bazę ZDM ul. Energetyczna 4</t>
  </si>
  <si>
    <t>Ława pod ściek betonowa zwykła</t>
  </si>
  <si>
    <t>ROBOTY BUDOWLANE POLEGAJĄCE NA WYMIANIE NAWIERZCHNI JEZDNI UL. GŁOGOWSKA (ODC. ZJAZD Z WIADUKTU IM. KOSYNIERÓW GÓRCZYŃSKICH - ŻWIROWA) W POZNANIU.</t>
  </si>
  <si>
    <t>Roboty remontowe - cięcie piłą nawierzchni bitumicznych na gł. 10 cm</t>
  </si>
  <si>
    <t>Rozebranie ścieku z kostki brukowej betonowej na podsypce cementowo-piaskowej (do ponownego wbudowania)</t>
  </si>
  <si>
    <t>Rozebranie ław pod ściek z betonu</t>
  </si>
  <si>
    <t>Roboty remontowe - frezowanie nawierzchni bitumicznej o gr. 10 cm z wywozem materiału z rozbiórki na odl. do 1 km - interpolacja</t>
  </si>
  <si>
    <t>Nawierzchnia z mieszanek mineralno-bitumicznych grysowych - warstwa wiążąca asfaltowa gr. 6 cm</t>
  </si>
  <si>
    <t>Nawierzchnia z mieszanek mineralno-bitumicznych grysowych - warstwa ścieralna asfaltowa gr. 4 cm</t>
  </si>
  <si>
    <t>Ułożenie siatki 200/200 kN/m do zbrojenia warstw nawierzchni asfaltowych wykonanej z włókien węglowych (w kierunku podłużnym) i włókien węglowych (w kierunku poprzecznym) wstępnie przesączanej asfaltem z jednostronną posypką z piasku kwarcowego i ochronną folią poliestrową zabezpieczającą przed sklejeniem się materiału podczas składowania i transportu, na warstwie wyrównawczej bądź na istniejącej nawierzchni po uprzednim jej sfrezowaniu</t>
  </si>
  <si>
    <t>Ścieki uliczne z dwóch rzędów kostki brukowej betonowej gr. 8 cm na podsypce cementowo-piaskowej (z odzysku)</t>
  </si>
  <si>
    <t>Oznakowanie poziome nawierzchni bitumicznych , za pomocą mas chemoutwardzalnych grubowarstwowe wykonywane mechanicznie</t>
  </si>
  <si>
    <t>Odtworzenie pętli indukcyjnych (załącznik 2A do SWZ)</t>
  </si>
  <si>
    <t>kpl</t>
  </si>
  <si>
    <t>OZNAKOWANIE POZIOME I PĘTLE INDUKCYJNE</t>
  </si>
  <si>
    <t>razem : OZNAKOWANIE POZIOME I PĘTLE INDUKCYJNE</t>
  </si>
  <si>
    <t>Regulacja pionowa studzienek dla włazów kanałowych żeliwne - WYMIANA NA NOWE w obudowie betonowej</t>
  </si>
  <si>
    <t>Regulacja pionowa studzienek dla kratek ściekowych ulicznych - WYMIANA NA 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</si>
</sst>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topLeftCell="A10" zoomScaleNormal="100" workbookViewId="0">
      <selection activeCell="E21" sqref="E21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5" t="s">
        <v>23</v>
      </c>
      <c r="C1" s="25"/>
      <c r="D1" s="25"/>
      <c r="E1" s="25"/>
      <c r="F1" s="25"/>
      <c r="G1" s="25"/>
    </row>
    <row r="2" spans="2:7" ht="34.5" customHeight="1" x14ac:dyDescent="0.25">
      <c r="B2" s="26" t="s">
        <v>30</v>
      </c>
      <c r="C2" s="27"/>
      <c r="D2" s="27"/>
      <c r="E2" s="27"/>
      <c r="F2" s="27"/>
      <c r="G2" s="28"/>
    </row>
    <row r="3" spans="2:7" s="2" customFormat="1" ht="15" customHeight="1" x14ac:dyDescent="0.25">
      <c r="B3" s="29" t="s">
        <v>11</v>
      </c>
      <c r="C3" s="30" t="s">
        <v>10</v>
      </c>
      <c r="D3" s="30" t="s">
        <v>12</v>
      </c>
      <c r="E3" s="30" t="s">
        <v>0</v>
      </c>
      <c r="F3" s="30" t="s">
        <v>13</v>
      </c>
      <c r="G3" s="30" t="s">
        <v>1</v>
      </c>
    </row>
    <row r="4" spans="2:7" s="2" customFormat="1" x14ac:dyDescent="0.25">
      <c r="B4" s="29"/>
      <c r="C4" s="30"/>
      <c r="D4" s="30"/>
      <c r="E4" s="30"/>
      <c r="F4" s="30"/>
      <c r="G4" s="30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24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31</v>
      </c>
      <c r="D7" s="5" t="s">
        <v>4</v>
      </c>
      <c r="E7" s="5">
        <v>42.5</v>
      </c>
      <c r="F7" s="5"/>
      <c r="G7" s="5">
        <f t="shared" ref="G7:G9" si="0">ROUND(E7*F7,2)</f>
        <v>0</v>
      </c>
    </row>
    <row r="8" spans="2:7" ht="24" x14ac:dyDescent="0.25">
      <c r="B8" s="16">
        <v>2</v>
      </c>
      <c r="C8" s="7" t="s">
        <v>32</v>
      </c>
      <c r="D8" s="5" t="s">
        <v>4</v>
      </c>
      <c r="E8" s="5">
        <v>150</v>
      </c>
      <c r="F8" s="5"/>
      <c r="G8" s="5">
        <f t="shared" si="0"/>
        <v>0</v>
      </c>
    </row>
    <row r="9" spans="2:7" ht="17.25" x14ac:dyDescent="0.25">
      <c r="B9" s="16">
        <v>3</v>
      </c>
      <c r="C9" s="7" t="s">
        <v>33</v>
      </c>
      <c r="D9" s="5" t="s">
        <v>14</v>
      </c>
      <c r="E9" s="5">
        <v>6</v>
      </c>
      <c r="F9" s="5"/>
      <c r="G9" s="5">
        <f t="shared" si="0"/>
        <v>0</v>
      </c>
    </row>
    <row r="10" spans="2:7" ht="24" x14ac:dyDescent="0.25">
      <c r="B10" s="16">
        <v>4</v>
      </c>
      <c r="C10" s="7" t="s">
        <v>18</v>
      </c>
      <c r="D10" s="5" t="s">
        <v>14</v>
      </c>
      <c r="E10" s="5">
        <v>6</v>
      </c>
      <c r="F10" s="5"/>
      <c r="G10" s="5">
        <f t="shared" ref="G10" si="1">ROUND(E10*F10,2)</f>
        <v>0</v>
      </c>
    </row>
    <row r="11" spans="2:7" x14ac:dyDescent="0.25">
      <c r="B11" s="16"/>
      <c r="C11" s="7" t="s">
        <v>25</v>
      </c>
      <c r="D11" s="5"/>
      <c r="E11" s="5"/>
      <c r="F11" s="5"/>
      <c r="G11" s="5">
        <f>SUM(G7:G10)</f>
        <v>0</v>
      </c>
    </row>
    <row r="12" spans="2:7" x14ac:dyDescent="0.25">
      <c r="B12" s="18" t="s">
        <v>2</v>
      </c>
      <c r="C12" s="4" t="s">
        <v>15</v>
      </c>
      <c r="D12" s="19" t="s">
        <v>2</v>
      </c>
      <c r="E12" s="21" t="s">
        <v>2</v>
      </c>
      <c r="F12" s="21" t="s">
        <v>2</v>
      </c>
      <c r="G12" s="21" t="s">
        <v>2</v>
      </c>
    </row>
    <row r="13" spans="2:7" ht="17.25" x14ac:dyDescent="0.25">
      <c r="B13" s="16">
        <v>5</v>
      </c>
      <c r="C13" s="7" t="s">
        <v>26</v>
      </c>
      <c r="D13" s="5" t="s">
        <v>3</v>
      </c>
      <c r="E13" s="5">
        <v>8911.5</v>
      </c>
      <c r="F13" s="5"/>
      <c r="G13" s="5">
        <f t="shared" ref="G13:G14" si="2">ROUND(E13*F13,2)</f>
        <v>0</v>
      </c>
    </row>
    <row r="14" spans="2:7" ht="17.25" x14ac:dyDescent="0.25">
      <c r="B14" s="16">
        <v>6</v>
      </c>
      <c r="C14" s="7" t="s">
        <v>27</v>
      </c>
      <c r="D14" s="5" t="s">
        <v>3</v>
      </c>
      <c r="E14" s="5">
        <v>17823</v>
      </c>
      <c r="F14" s="5"/>
      <c r="G14" s="5">
        <f t="shared" si="2"/>
        <v>0</v>
      </c>
    </row>
    <row r="15" spans="2:7" x14ac:dyDescent="0.25">
      <c r="B15" s="16"/>
      <c r="C15" s="7" t="s">
        <v>19</v>
      </c>
      <c r="D15" s="5"/>
      <c r="E15" s="5"/>
      <c r="F15" s="5"/>
      <c r="G15" s="5">
        <f>SUM(G13:G14)</f>
        <v>0</v>
      </c>
    </row>
    <row r="16" spans="2:7" s="6" customFormat="1" x14ac:dyDescent="0.25">
      <c r="B16" s="18" t="s">
        <v>2</v>
      </c>
      <c r="C16" s="4" t="s">
        <v>16</v>
      </c>
      <c r="D16" s="19" t="s">
        <v>2</v>
      </c>
      <c r="E16" s="21" t="s">
        <v>2</v>
      </c>
      <c r="F16" s="21" t="s">
        <v>2</v>
      </c>
      <c r="G16" s="21" t="s">
        <v>2</v>
      </c>
    </row>
    <row r="17" spans="2:7" s="6" customFormat="1" ht="24" x14ac:dyDescent="0.25">
      <c r="B17" s="16">
        <v>7</v>
      </c>
      <c r="C17" s="7" t="s">
        <v>34</v>
      </c>
      <c r="D17" s="5" t="s">
        <v>3</v>
      </c>
      <c r="E17" s="5">
        <v>8911.5</v>
      </c>
      <c r="F17" s="5"/>
      <c r="G17" s="5">
        <f t="shared" ref="G17:G18" si="3">ROUND(E17*F17,2)</f>
        <v>0</v>
      </c>
    </row>
    <row r="18" spans="2:7" s="6" customFormat="1" ht="17.25" x14ac:dyDescent="0.25">
      <c r="B18" s="16">
        <v>8</v>
      </c>
      <c r="C18" s="7" t="s">
        <v>28</v>
      </c>
      <c r="D18" s="5" t="s">
        <v>14</v>
      </c>
      <c r="E18" s="5">
        <v>891.15</v>
      </c>
      <c r="F18" s="5"/>
      <c r="G18" s="5">
        <f t="shared" si="3"/>
        <v>0</v>
      </c>
    </row>
    <row r="19" spans="2:7" s="6" customFormat="1" ht="24" x14ac:dyDescent="0.25">
      <c r="B19" s="16">
        <v>9</v>
      </c>
      <c r="C19" s="7" t="s">
        <v>35</v>
      </c>
      <c r="D19" s="5" t="s">
        <v>3</v>
      </c>
      <c r="E19" s="5">
        <v>8911.5</v>
      </c>
      <c r="F19" s="5"/>
      <c r="G19" s="5">
        <f t="shared" ref="G19" si="4">ROUND(E19*F19,2)</f>
        <v>0</v>
      </c>
    </row>
    <row r="20" spans="2:7" s="6" customFormat="1" ht="24" x14ac:dyDescent="0.25">
      <c r="B20" s="16">
        <v>10</v>
      </c>
      <c r="C20" s="7" t="s">
        <v>36</v>
      </c>
      <c r="D20" s="5" t="s">
        <v>3</v>
      </c>
      <c r="E20" s="5">
        <v>8911.5</v>
      </c>
      <c r="F20" s="5"/>
      <c r="G20" s="5">
        <f t="shared" ref="G20:G21" si="5">ROUND(E20*F20,2)</f>
        <v>0</v>
      </c>
    </row>
    <row r="21" spans="2:7" s="6" customFormat="1" ht="72" x14ac:dyDescent="0.25">
      <c r="B21" s="16">
        <v>11</v>
      </c>
      <c r="C21" s="7" t="s">
        <v>37</v>
      </c>
      <c r="D21" s="5" t="s">
        <v>3</v>
      </c>
      <c r="E21" s="5">
        <v>3525</v>
      </c>
      <c r="F21" s="5"/>
      <c r="G21" s="5">
        <f t="shared" si="5"/>
        <v>0</v>
      </c>
    </row>
    <row r="22" spans="2:7" x14ac:dyDescent="0.25">
      <c r="B22" s="16"/>
      <c r="C22" s="7" t="s">
        <v>20</v>
      </c>
      <c r="D22" s="5"/>
      <c r="E22" s="5"/>
      <c r="F22" s="5"/>
      <c r="G22" s="5">
        <f>SUM(G17:G21)</f>
        <v>0</v>
      </c>
    </row>
    <row r="23" spans="2:7" x14ac:dyDescent="0.25">
      <c r="B23" s="18" t="s">
        <v>2</v>
      </c>
      <c r="C23" s="4" t="s">
        <v>17</v>
      </c>
      <c r="D23" s="19" t="s">
        <v>2</v>
      </c>
      <c r="E23" s="21" t="s">
        <v>2</v>
      </c>
      <c r="F23" s="21" t="s">
        <v>2</v>
      </c>
      <c r="G23" s="21" t="s">
        <v>2</v>
      </c>
    </row>
    <row r="24" spans="2:7" ht="17.25" x14ac:dyDescent="0.25">
      <c r="B24" s="16">
        <v>12</v>
      </c>
      <c r="C24" s="7" t="s">
        <v>29</v>
      </c>
      <c r="D24" s="5" t="s">
        <v>14</v>
      </c>
      <c r="E24" s="5">
        <v>6</v>
      </c>
      <c r="F24" s="5"/>
      <c r="G24" s="5">
        <f t="shared" ref="G24:G25" si="6">ROUND(E24*F24,2)</f>
        <v>0</v>
      </c>
    </row>
    <row r="25" spans="2:7" ht="24" x14ac:dyDescent="0.25">
      <c r="B25" s="16">
        <v>13</v>
      </c>
      <c r="C25" s="7" t="s">
        <v>38</v>
      </c>
      <c r="D25" s="5" t="s">
        <v>4</v>
      </c>
      <c r="E25" s="5">
        <v>150</v>
      </c>
      <c r="F25" s="5"/>
      <c r="G25" s="5">
        <f t="shared" si="6"/>
        <v>0</v>
      </c>
    </row>
    <row r="26" spans="2:7" x14ac:dyDescent="0.25">
      <c r="B26" s="16"/>
      <c r="C26" s="7" t="s">
        <v>21</v>
      </c>
      <c r="D26" s="5"/>
      <c r="E26" s="5"/>
      <c r="F26" s="5"/>
      <c r="G26" s="5">
        <f>SUM(G24:G25)</f>
        <v>0</v>
      </c>
    </row>
    <row r="27" spans="2:7" x14ac:dyDescent="0.25">
      <c r="B27" s="22" t="s">
        <v>2</v>
      </c>
      <c r="C27" s="4" t="s">
        <v>42</v>
      </c>
      <c r="D27" s="23" t="s">
        <v>2</v>
      </c>
      <c r="E27" s="21" t="s">
        <v>2</v>
      </c>
      <c r="F27" s="21" t="s">
        <v>2</v>
      </c>
      <c r="G27" s="21" t="s">
        <v>2</v>
      </c>
    </row>
    <row r="28" spans="2:7" ht="24" x14ac:dyDescent="0.25">
      <c r="B28" s="16">
        <v>14</v>
      </c>
      <c r="C28" s="7" t="s">
        <v>39</v>
      </c>
      <c r="D28" s="5" t="s">
        <v>3</v>
      </c>
      <c r="E28" s="5">
        <v>165</v>
      </c>
      <c r="F28" s="5"/>
      <c r="G28" s="5">
        <f t="shared" ref="G28:G29" si="7">ROUND(E28*F28,2)</f>
        <v>0</v>
      </c>
    </row>
    <row r="29" spans="2:7" x14ac:dyDescent="0.25">
      <c r="B29" s="16">
        <v>15</v>
      </c>
      <c r="C29" s="7" t="s">
        <v>40</v>
      </c>
      <c r="D29" s="5" t="s">
        <v>41</v>
      </c>
      <c r="E29" s="5">
        <v>1</v>
      </c>
      <c r="F29" s="5"/>
      <c r="G29" s="5">
        <f t="shared" si="7"/>
        <v>0</v>
      </c>
    </row>
    <row r="30" spans="2:7" x14ac:dyDescent="0.25">
      <c r="B30" s="16"/>
      <c r="C30" s="7" t="s">
        <v>43</v>
      </c>
      <c r="D30" s="5"/>
      <c r="E30" s="5"/>
      <c r="F30" s="5"/>
      <c r="G30" s="5">
        <f>SUM(G28:G29)</f>
        <v>0</v>
      </c>
    </row>
    <row r="31" spans="2:7" x14ac:dyDescent="0.25">
      <c r="B31" s="18" t="s">
        <v>2</v>
      </c>
      <c r="C31" s="4" t="s">
        <v>5</v>
      </c>
      <c r="D31" s="19" t="s">
        <v>2</v>
      </c>
      <c r="E31" s="21" t="s">
        <v>2</v>
      </c>
      <c r="F31" s="21" t="s">
        <v>2</v>
      </c>
      <c r="G31" s="21" t="s">
        <v>2</v>
      </c>
    </row>
    <row r="32" spans="2:7" ht="24" x14ac:dyDescent="0.25">
      <c r="B32" s="16">
        <v>16</v>
      </c>
      <c r="C32" s="7" t="s">
        <v>44</v>
      </c>
      <c r="D32" s="5" t="s">
        <v>6</v>
      </c>
      <c r="E32" s="5">
        <v>26</v>
      </c>
      <c r="F32" s="5"/>
      <c r="G32" s="5">
        <f t="shared" ref="G32" si="8">ROUND(E32*F32,2)</f>
        <v>0</v>
      </c>
    </row>
    <row r="33" spans="2:7" ht="17.25" customHeight="1" x14ac:dyDescent="0.25">
      <c r="B33" s="16">
        <v>17</v>
      </c>
      <c r="C33" s="7" t="s">
        <v>45</v>
      </c>
      <c r="D33" s="5" t="s">
        <v>6</v>
      </c>
      <c r="E33" s="5">
        <v>17</v>
      </c>
      <c r="F33" s="5"/>
      <c r="G33" s="5">
        <f t="shared" ref="G33" si="9">ROUND(E33*F33,2)</f>
        <v>0</v>
      </c>
    </row>
    <row r="34" spans="2:7" x14ac:dyDescent="0.25">
      <c r="B34" s="16"/>
      <c r="C34" s="20" t="s">
        <v>22</v>
      </c>
      <c r="D34" s="5"/>
      <c r="E34" s="5"/>
      <c r="F34" s="5"/>
      <c r="G34" s="5">
        <f>SUM(G32:G33)</f>
        <v>0</v>
      </c>
    </row>
    <row r="35" spans="2:7" x14ac:dyDescent="0.25">
      <c r="B35" s="24" t="s">
        <v>7</v>
      </c>
      <c r="C35" s="24"/>
      <c r="D35" s="24"/>
      <c r="E35" s="24"/>
      <c r="F35" s="24"/>
      <c r="G35" s="8">
        <f>G11+G15+G22+G26+G30+G34</f>
        <v>0</v>
      </c>
    </row>
    <row r="36" spans="2:7" x14ac:dyDescent="0.25">
      <c r="B36" s="24" t="s">
        <v>8</v>
      </c>
      <c r="C36" s="24"/>
      <c r="D36" s="24"/>
      <c r="E36" s="24"/>
      <c r="F36" s="24"/>
      <c r="G36" s="8">
        <f>0.23*G35</f>
        <v>0</v>
      </c>
    </row>
    <row r="37" spans="2:7" x14ac:dyDescent="0.25">
      <c r="B37" s="24" t="s">
        <v>9</v>
      </c>
      <c r="C37" s="24"/>
      <c r="D37" s="24"/>
      <c r="E37" s="24"/>
      <c r="F37" s="24"/>
      <c r="G37" s="9">
        <f>SUM(G35:G36)</f>
        <v>0</v>
      </c>
    </row>
    <row r="38" spans="2:7" x14ac:dyDescent="0.25">
      <c r="C38" s="12"/>
      <c r="D38" s="13"/>
      <c r="E38" s="13"/>
    </row>
    <row r="39" spans="2:7" x14ac:dyDescent="0.25">
      <c r="C39" s="12"/>
      <c r="D39" s="13"/>
      <c r="E39" s="13"/>
    </row>
    <row r="40" spans="2:7" x14ac:dyDescent="0.25">
      <c r="C40" s="12"/>
      <c r="D40" s="13"/>
      <c r="E40" s="13"/>
    </row>
  </sheetData>
  <mergeCells count="11">
    <mergeCell ref="B35:F35"/>
    <mergeCell ref="B36:F36"/>
    <mergeCell ref="B37:F37"/>
    <mergeCell ref="B1:G1"/>
    <mergeCell ref="B2:G2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2022-06-08T08:59:05Z</cp:lastPrinted>
  <dcterms:created xsi:type="dcterms:W3CDTF">2018-04-08T22:27:39Z</dcterms:created>
  <dcterms:modified xsi:type="dcterms:W3CDTF">2022-06-08T09:18:50Z</dcterms:modified>
</cp:coreProperties>
</file>