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bookViews>
    <workbookView xWindow="0" yWindow="0" windowWidth="23040" windowHeight="8616" tabRatio="50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2" l="1"/>
  <c r="F24" i="2"/>
  <c r="F23" i="2"/>
  <c r="F22" i="2"/>
  <c r="F21" i="2"/>
  <c r="F20" i="2"/>
  <c r="F19" i="2"/>
  <c r="F18" i="2"/>
  <c r="F15" i="2"/>
  <c r="F16" i="2" s="1"/>
  <c r="F12" i="2"/>
  <c r="F11" i="2"/>
  <c r="F10" i="2"/>
  <c r="F9" i="2"/>
  <c r="F8" i="2"/>
  <c r="F7" i="2"/>
  <c r="F6" i="2"/>
  <c r="F13" i="2" s="1"/>
  <c r="F26" i="2" l="1"/>
  <c r="F27" i="2"/>
  <c r="F28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18" i="14" l="1"/>
  <c r="F12" i="10"/>
  <c r="F19" i="11"/>
  <c r="F18" i="13"/>
  <c r="F13" i="7"/>
  <c r="F24" i="7" s="1"/>
  <c r="F25" i="7" s="1"/>
  <c r="F23" i="8"/>
  <c r="F16" i="5"/>
  <c r="F23" i="13"/>
  <c r="F12" i="11"/>
  <c r="F13" i="14"/>
  <c r="F24" i="14" s="1"/>
  <c r="F25" i="14" s="1"/>
  <c r="F13" i="8"/>
  <c r="F24" i="8" s="1"/>
  <c r="F25" i="8" s="1"/>
  <c r="F23" i="14"/>
  <c r="F9" i="5"/>
  <c r="F17" i="5" s="1"/>
  <c r="F18" i="5" s="1"/>
  <c r="F23" i="7"/>
  <c r="F13" i="13"/>
  <c r="F9" i="4"/>
  <c r="F17" i="4" s="1"/>
  <c r="F18" i="4" s="1"/>
  <c r="F19" i="10"/>
  <c r="F20" i="10" s="1"/>
  <c r="F21" i="10" s="1"/>
  <c r="F24" i="13" l="1"/>
  <c r="F25" i="13" s="1"/>
  <c r="F20" i="11"/>
  <c r="F21" i="11" s="1"/>
</calcChain>
</file>

<file path=xl/sharedStrings.xml><?xml version="1.0" encoding="utf-8"?>
<sst xmlns="http://schemas.openxmlformats.org/spreadsheetml/2006/main" count="709" uniqueCount="74">
  <si>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</si>
  <si>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</si>
  <si>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</si>
  <si>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</si>
  <si>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</si>
  <si>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</si>
  <si>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</si>
  <si>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</si>
  <si>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</si>
  <si>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</si>
  <si>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</si>
  <si>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</si>
  <si>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</si>
  <si>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</si>
  <si>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</si>
  <si>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</si>
  <si>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</si>
  <si>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</si>
  <si>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</si>
  <si>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</si>
  <si>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</si>
  <si>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</si>
  <si>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</si>
  <si>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</si>
  <si>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</si>
  <si>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</si>
  <si>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</si>
  <si>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</si>
  <si>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</si>
  <si>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</si>
  <si>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</si>
  <si>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</si>
  <si>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</si>
  <si>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</si>
  <si>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</si>
  <si>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</si>
  <si>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</si>
  <si>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</si>
  <si>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</si>
  <si>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</si>
  <si>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</si>
  <si>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</si>
  <si>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</si>
  <si>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</si>
  <si>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</si>
  <si>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</si>
  <si>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</si>
  <si>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</si>
  <si>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</si>
  <si>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</si>
  <si>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</si>
  <si>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</si>
  <si>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</si>
  <si>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</si>
  <si>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</si>
  <si>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</si>
  <si>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</si>
  <si>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</si>
  <si>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</si>
  <si>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</si>
  <si>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</si>
  <si>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</si>
  <si>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</si>
  <si>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</si>
  <si>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</si>
  <si>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drodze wewnętrznej przy ulicy Wilczak</t>
  </si>
  <si>
    <t>Znaki F-10</t>
  </si>
  <si>
    <t>U-5a</t>
  </si>
  <si>
    <t>U-9b</t>
  </si>
  <si>
    <t>3.6</t>
  </si>
  <si>
    <t>3.7</t>
  </si>
  <si>
    <t>3.8</t>
  </si>
  <si>
    <t>gazony</t>
  </si>
  <si>
    <t>Azyl prefabrykowany 1,0x2,5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</si>
</sst>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d\-mmm"/>
    <numFmt numFmtId="165" formatCode="#,##0.00&quot; zł&quot;"/>
    <numFmt numFmtId="166" formatCode="0.0"/>
  </numFmts>
  <fonts count="5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A2" sqref="A2"/>
    </sheetView>
  </sheetViews>
  <sheetFormatPr defaultColWidth="8.6640625" defaultRowHeight="14.4" x14ac:dyDescent="0.3"/>
  <cols>
    <col min="1" max="1" width="8.5546875" style="27" customWidth="1"/>
    <col min="2" max="2" width="76.33203125" bestFit="1" customWidth="1"/>
    <col min="3" max="3" width="4.5546875" bestFit="1" customWidth="1"/>
    <col min="4" max="4" width="6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6" t="s">
        <v>65</v>
      </c>
      <c r="C2" s="36"/>
      <c r="D2" s="36"/>
      <c r="E2" s="36"/>
      <c r="F2" s="36"/>
    </row>
    <row r="3" spans="1:6" x14ac:dyDescent="0.3">
      <c r="A3"/>
      <c r="B3" s="29"/>
      <c r="C3" s="29"/>
      <c r="D3" s="29"/>
      <c r="E3" s="29"/>
      <c r="F3" s="29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30" t="s">
        <v>9</v>
      </c>
      <c r="B6" s="9" t="s">
        <v>10</v>
      </c>
      <c r="C6" s="9" t="s">
        <v>11</v>
      </c>
      <c r="D6" s="9">
        <v>15</v>
      </c>
      <c r="E6" s="7"/>
      <c r="F6" s="8">
        <f t="shared" ref="F6:F12" si="0">PRODUCT(D6*E6)</f>
        <v>0</v>
      </c>
    </row>
    <row r="7" spans="1:6" x14ac:dyDescent="0.3">
      <c r="A7" s="30" t="s">
        <v>12</v>
      </c>
      <c r="B7" s="9" t="s">
        <v>13</v>
      </c>
      <c r="C7" s="9" t="s">
        <v>11</v>
      </c>
      <c r="D7" s="9">
        <v>1</v>
      </c>
      <c r="E7" s="7"/>
      <c r="F7" s="8">
        <f t="shared" si="0"/>
        <v>0</v>
      </c>
    </row>
    <row r="8" spans="1:6" x14ac:dyDescent="0.3">
      <c r="A8" s="30" t="s">
        <v>14</v>
      </c>
      <c r="B8" s="9" t="s">
        <v>66</v>
      </c>
      <c r="C8" s="9" t="s">
        <v>11</v>
      </c>
      <c r="D8" s="9">
        <v>1</v>
      </c>
      <c r="E8" s="7"/>
      <c r="F8" s="8">
        <f t="shared" si="0"/>
        <v>0</v>
      </c>
    </row>
    <row r="9" spans="1:6" x14ac:dyDescent="0.3">
      <c r="A9" s="30" t="s">
        <v>16</v>
      </c>
      <c r="B9" s="9" t="s">
        <v>15</v>
      </c>
      <c r="C9" s="9" t="s">
        <v>11</v>
      </c>
      <c r="D9" s="9">
        <v>6</v>
      </c>
      <c r="E9" s="7"/>
      <c r="F9" s="8">
        <f t="shared" si="0"/>
        <v>0</v>
      </c>
    </row>
    <row r="10" spans="1:6" x14ac:dyDescent="0.3">
      <c r="A10" s="30" t="s">
        <v>18</v>
      </c>
      <c r="B10" s="9" t="s">
        <v>17</v>
      </c>
      <c r="C10" s="9" t="s">
        <v>11</v>
      </c>
      <c r="D10" s="9">
        <v>6</v>
      </c>
      <c r="E10" s="7"/>
      <c r="F10" s="8">
        <f>PRODUCT(D10*E10)</f>
        <v>0</v>
      </c>
    </row>
    <row r="11" spans="1:6" x14ac:dyDescent="0.3">
      <c r="A11" s="30" t="s">
        <v>20</v>
      </c>
      <c r="B11" s="9" t="s">
        <v>19</v>
      </c>
      <c r="C11" s="9" t="s">
        <v>11</v>
      </c>
      <c r="D11" s="9">
        <v>3</v>
      </c>
      <c r="E11" s="7"/>
      <c r="F11" s="8">
        <f t="shared" si="0"/>
        <v>0</v>
      </c>
    </row>
    <row r="12" spans="1:6" x14ac:dyDescent="0.3">
      <c r="A12" s="30" t="s">
        <v>50</v>
      </c>
      <c r="B12" s="9" t="s">
        <v>21</v>
      </c>
      <c r="C12" s="9" t="s">
        <v>11</v>
      </c>
      <c r="D12" s="9">
        <v>13</v>
      </c>
      <c r="E12" s="7"/>
      <c r="F12" s="8">
        <f t="shared" si="0"/>
        <v>0</v>
      </c>
    </row>
    <row r="13" spans="1:6" ht="15.6" x14ac:dyDescent="0.3">
      <c r="A13" s="30"/>
      <c r="B13" s="9"/>
      <c r="C13" s="9"/>
      <c r="D13" s="9"/>
      <c r="E13" s="10" t="s">
        <v>22</v>
      </c>
      <c r="F13" s="11">
        <f>SUM(F6:F12)</f>
        <v>0</v>
      </c>
    </row>
    <row r="14" spans="1:6" x14ac:dyDescent="0.3">
      <c r="A14" s="24" t="s">
        <v>23</v>
      </c>
      <c r="B14" s="24" t="s">
        <v>24</v>
      </c>
      <c r="C14" s="24"/>
      <c r="D14" s="24"/>
      <c r="E14" s="24"/>
      <c r="F14" s="24"/>
    </row>
    <row r="15" spans="1:6" x14ac:dyDescent="0.3">
      <c r="A15" s="30" t="s">
        <v>25</v>
      </c>
      <c r="B15" s="25" t="s">
        <v>44</v>
      </c>
      <c r="C15" s="26" t="s">
        <v>26</v>
      </c>
      <c r="D15" s="14">
        <v>76.8</v>
      </c>
      <c r="E15" s="14"/>
      <c r="F15" s="15">
        <f t="shared" ref="F15" si="1">PRODUCT(D15*E15)</f>
        <v>0</v>
      </c>
    </row>
    <row r="16" spans="1:6" ht="15.6" x14ac:dyDescent="0.3">
      <c r="A16" s="30"/>
      <c r="B16" s="9"/>
      <c r="C16" s="9"/>
      <c r="D16" s="9"/>
      <c r="E16" s="10" t="s">
        <v>28</v>
      </c>
      <c r="F16" s="11">
        <f>SUM(F15:F15)</f>
        <v>0</v>
      </c>
    </row>
    <row r="17" spans="1:6" x14ac:dyDescent="0.3">
      <c r="A17" s="24" t="s">
        <v>29</v>
      </c>
      <c r="B17" s="24" t="s">
        <v>64</v>
      </c>
      <c r="C17" s="24"/>
      <c r="D17" s="24"/>
      <c r="E17" s="24"/>
      <c r="F17" s="24"/>
    </row>
    <row r="18" spans="1:6" x14ac:dyDescent="0.3">
      <c r="A18" s="9" t="s">
        <v>30</v>
      </c>
      <c r="B18" s="16" t="s">
        <v>67</v>
      </c>
      <c r="C18" s="32" t="s">
        <v>32</v>
      </c>
      <c r="D18" s="32">
        <v>1</v>
      </c>
      <c r="E18" s="18"/>
      <c r="F18" s="8">
        <f t="shared" ref="F18:F25" si="2">PRODUCT(D18*E18)</f>
        <v>0</v>
      </c>
    </row>
    <row r="19" spans="1:6" x14ac:dyDescent="0.3">
      <c r="A19" s="9" t="s">
        <v>33</v>
      </c>
      <c r="B19" s="16" t="s">
        <v>68</v>
      </c>
      <c r="C19" s="32" t="s">
        <v>32</v>
      </c>
      <c r="D19" s="32">
        <v>1</v>
      </c>
      <c r="E19" s="18"/>
      <c r="F19" s="8">
        <f t="shared" si="2"/>
        <v>0</v>
      </c>
    </row>
    <row r="20" spans="1:6" x14ac:dyDescent="0.3">
      <c r="A20" s="9" t="s">
        <v>35</v>
      </c>
      <c r="B20" s="16" t="s">
        <v>51</v>
      </c>
      <c r="C20" s="32" t="s">
        <v>32</v>
      </c>
      <c r="D20" s="22">
        <v>28</v>
      </c>
      <c r="E20" s="18"/>
      <c r="F20" s="8">
        <f t="shared" si="2"/>
        <v>0</v>
      </c>
    </row>
    <row r="21" spans="1:6" x14ac:dyDescent="0.3">
      <c r="A21" s="9" t="s">
        <v>52</v>
      </c>
      <c r="B21" s="16" t="s">
        <v>31</v>
      </c>
      <c r="C21" s="32" t="s">
        <v>32</v>
      </c>
      <c r="D21" s="32">
        <v>8</v>
      </c>
      <c r="E21" s="18"/>
      <c r="F21" s="8">
        <f t="shared" si="2"/>
        <v>0</v>
      </c>
    </row>
    <row r="22" spans="1:6" x14ac:dyDescent="0.3">
      <c r="A22" s="9" t="s">
        <v>54</v>
      </c>
      <c r="B22" s="33" t="s">
        <v>72</v>
      </c>
      <c r="C22" s="32" t="s">
        <v>32</v>
      </c>
      <c r="D22" s="34">
        <v>2</v>
      </c>
      <c r="E22" s="18"/>
      <c r="F22" s="8">
        <f t="shared" si="2"/>
        <v>0</v>
      </c>
    </row>
    <row r="23" spans="1:6" x14ac:dyDescent="0.3">
      <c r="A23" s="9" t="s">
        <v>69</v>
      </c>
      <c r="B23" s="9" t="s">
        <v>34</v>
      </c>
      <c r="C23" s="9" t="s">
        <v>11</v>
      </c>
      <c r="D23" s="9">
        <v>4</v>
      </c>
      <c r="E23" s="7"/>
      <c r="F23" s="8">
        <f t="shared" si="2"/>
        <v>0</v>
      </c>
    </row>
    <row r="24" spans="1:6" x14ac:dyDescent="0.3">
      <c r="A24" s="9" t="s">
        <v>70</v>
      </c>
      <c r="B24" s="9" t="s">
        <v>36</v>
      </c>
      <c r="C24" s="9" t="s">
        <v>11</v>
      </c>
      <c r="D24" s="31">
        <v>12</v>
      </c>
      <c r="E24" s="7"/>
      <c r="F24" s="8">
        <f t="shared" si="2"/>
        <v>0</v>
      </c>
    </row>
    <row r="25" spans="1:6" x14ac:dyDescent="0.3">
      <c r="A25" s="9" t="s">
        <v>71</v>
      </c>
      <c r="B25" s="16" t="s">
        <v>73</v>
      </c>
      <c r="C25" s="9" t="s">
        <v>11</v>
      </c>
      <c r="D25" s="35">
        <v>1</v>
      </c>
      <c r="E25" s="7"/>
      <c r="F25" s="8">
        <f t="shared" si="2"/>
        <v>0</v>
      </c>
    </row>
    <row r="26" spans="1:6" ht="15.6" x14ac:dyDescent="0.3">
      <c r="E26" s="10"/>
      <c r="F26" s="11">
        <f>SUM(F18:F25)</f>
        <v>0</v>
      </c>
    </row>
    <row r="27" spans="1:6" ht="15.6" x14ac:dyDescent="0.3">
      <c r="E27" s="10" t="s">
        <v>38</v>
      </c>
      <c r="F27" s="11">
        <f>SUM(F13,F16,F26)</f>
        <v>0</v>
      </c>
    </row>
    <row r="28" spans="1:6" ht="18" x14ac:dyDescent="0.35">
      <c r="E28" s="19" t="s">
        <v>39</v>
      </c>
      <c r="F28" s="21">
        <f>F27*1.23</f>
        <v>0</v>
      </c>
    </row>
    <row r="29" spans="1:6" x14ac:dyDescent="0.3">
      <c r="A29"/>
    </row>
    <row r="30" spans="1:6" x14ac:dyDescent="0.3">
      <c r="A30"/>
    </row>
    <row r="31" spans="1:6" x14ac:dyDescent="0.3">
      <c r="A31"/>
    </row>
    <row r="32" spans="1:6" x14ac:dyDescent="0.3">
      <c r="A32"/>
    </row>
    <row r="33" spans="1:1" x14ac:dyDescent="0.3">
      <c r="A33"/>
    </row>
    <row r="34" spans="1:1" x14ac:dyDescent="0.3">
      <c r="A34"/>
    </row>
    <row r="35" spans="1:1" x14ac:dyDescent="0.3">
      <c r="A35"/>
    </row>
    <row r="36" spans="1:1" x14ac:dyDescent="0.3">
      <c r="A36"/>
    </row>
    <row r="37" spans="1:1" x14ac:dyDescent="0.3">
      <c r="A37"/>
    </row>
    <row r="38" spans="1:1" x14ac:dyDescent="0.3">
      <c r="A38"/>
    </row>
    <row r="39" spans="1:1" x14ac:dyDescent="0.3">
      <c r="A39"/>
    </row>
    <row r="40" spans="1:1" x14ac:dyDescent="0.3">
      <c r="A40"/>
    </row>
    <row r="41" spans="1:1" x14ac:dyDescent="0.3">
      <c r="A41"/>
    </row>
    <row r="42" spans="1:1" x14ac:dyDescent="0.3">
      <c r="A42"/>
    </row>
    <row r="43" spans="1:1" x14ac:dyDescent="0.3">
      <c r="A43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7" t="s">
        <v>57</v>
      </c>
      <c r="C2" s="37"/>
      <c r="D2" s="37"/>
      <c r="E2" s="37"/>
      <c r="F2" s="3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10" t="s">
        <v>22</v>
      </c>
      <c r="F12" s="11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  <c r="E14" s="14"/>
      <c r="F14" s="15">
        <f>PRODUCT(D14*E14)</f>
        <v>0</v>
      </c>
    </row>
    <row r="15" spans="1:6" ht="15.6" x14ac:dyDescent="0.3">
      <c r="A15" s="5"/>
      <c r="B15" s="6"/>
      <c r="C15" s="6"/>
      <c r="D15" s="6"/>
      <c r="E15" s="10" t="s">
        <v>28</v>
      </c>
      <c r="F15" s="11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6" t="s">
        <v>51</v>
      </c>
      <c r="C17" s="17" t="s">
        <v>32</v>
      </c>
      <c r="D17" s="22">
        <v>34</v>
      </c>
      <c r="E17" s="18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10" t="s">
        <v>37</v>
      </c>
      <c r="F19" s="11">
        <f>SUM(F17:F18)</f>
        <v>0</v>
      </c>
    </row>
    <row r="20" spans="1:6" ht="15.6" x14ac:dyDescent="0.3">
      <c r="E20" s="10" t="s">
        <v>38</v>
      </c>
      <c r="F20" s="11">
        <f>SUM(F12,F15,F19,)</f>
        <v>0</v>
      </c>
    </row>
    <row r="21" spans="1:6" ht="18" x14ac:dyDescent="0.35">
      <c r="E21" s="19" t="s">
        <v>39</v>
      </c>
      <c r="F21" s="21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7" t="s">
        <v>57</v>
      </c>
      <c r="C2" s="37"/>
      <c r="D2" s="37"/>
      <c r="E2" s="37"/>
      <c r="F2" s="37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6" t="s">
        <v>51</v>
      </c>
      <c r="C17" s="17" t="s">
        <v>32</v>
      </c>
      <c r="D17" s="22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7" t="s">
        <v>59</v>
      </c>
      <c r="C2" s="37"/>
      <c r="D2" s="37"/>
      <c r="E2" s="37"/>
      <c r="F2" s="37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10" t="s">
        <v>28</v>
      </c>
      <c r="F18" s="11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8" t="s">
        <v>31</v>
      </c>
      <c r="C20" s="18" t="s">
        <v>32</v>
      </c>
      <c r="D20" s="23">
        <v>42</v>
      </c>
      <c r="E20" s="18">
        <v>200</v>
      </c>
      <c r="F20" s="8">
        <f>PRODUCT(D20*E20)</f>
        <v>8400</v>
      </c>
    </row>
    <row r="21" spans="1:6" x14ac:dyDescent="0.3">
      <c r="A21" s="6" t="s">
        <v>33</v>
      </c>
      <c r="B21" s="18" t="s">
        <v>34</v>
      </c>
      <c r="C21" s="18" t="s">
        <v>11</v>
      </c>
      <c r="D21" s="23">
        <v>8</v>
      </c>
      <c r="E21" s="18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7">
        <v>1</v>
      </c>
      <c r="E22" s="18">
        <v>550</v>
      </c>
      <c r="F22" s="8">
        <f>PRODUCT(D22*E22)</f>
        <v>550</v>
      </c>
    </row>
    <row r="23" spans="1:6" ht="15.6" x14ac:dyDescent="0.3">
      <c r="E23" s="10" t="s">
        <v>37</v>
      </c>
      <c r="F23" s="11">
        <f>SUM(F20:F21)</f>
        <v>40400</v>
      </c>
    </row>
    <row r="24" spans="1:6" ht="15.6" x14ac:dyDescent="0.3">
      <c r="E24" s="10" t="s">
        <v>38</v>
      </c>
      <c r="F24" s="11">
        <f>SUM(F13,F18,F23,)</f>
        <v>73429.100000000006</v>
      </c>
    </row>
    <row r="25" spans="1:6" ht="18" x14ac:dyDescent="0.35">
      <c r="E25" s="19" t="s">
        <v>39</v>
      </c>
      <c r="F25" s="21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7" t="s">
        <v>59</v>
      </c>
      <c r="C2" s="37"/>
      <c r="D2" s="37"/>
      <c r="E2" s="37"/>
      <c r="F2" s="37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10" t="s">
        <v>28</v>
      </c>
      <c r="F18" s="11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8" t="s">
        <v>31</v>
      </c>
      <c r="C20" s="18" t="s">
        <v>32</v>
      </c>
      <c r="D20" s="23">
        <v>42</v>
      </c>
      <c r="E20" s="18"/>
      <c r="F20" s="8">
        <f>PRODUCT(D20*E20)</f>
        <v>0</v>
      </c>
    </row>
    <row r="21" spans="1:6" x14ac:dyDescent="0.3">
      <c r="A21" s="6" t="s">
        <v>33</v>
      </c>
      <c r="B21" s="18" t="s">
        <v>34</v>
      </c>
      <c r="C21" s="18" t="s">
        <v>11</v>
      </c>
      <c r="D21" s="23">
        <v>8</v>
      </c>
      <c r="E21" s="18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7">
        <v>1</v>
      </c>
      <c r="E22" s="18"/>
      <c r="F22" s="8">
        <f>PRODUCT(D22*E22)</f>
        <v>0</v>
      </c>
    </row>
    <row r="23" spans="1:6" ht="15.6" x14ac:dyDescent="0.3">
      <c r="E23" s="10" t="s">
        <v>37</v>
      </c>
      <c r="F23" s="11">
        <f>SUM(F20:F21)</f>
        <v>0</v>
      </c>
    </row>
    <row r="24" spans="1:6" ht="15.6" x14ac:dyDescent="0.3">
      <c r="E24" s="10" t="s">
        <v>38</v>
      </c>
      <c r="F24" s="11">
        <f>SUM(F13,F18,F23,)</f>
        <v>0</v>
      </c>
    </row>
    <row r="25" spans="1:6" ht="18" x14ac:dyDescent="0.35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7" t="s">
        <v>59</v>
      </c>
      <c r="C2" s="37"/>
      <c r="D2" s="37"/>
      <c r="E2" s="37"/>
      <c r="F2" s="37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8" t="s">
        <v>31</v>
      </c>
      <c r="C20" s="18" t="s">
        <v>32</v>
      </c>
      <c r="D20" s="23">
        <v>42</v>
      </c>
    </row>
    <row r="21" spans="1:4" x14ac:dyDescent="0.3">
      <c r="A21" s="6" t="s">
        <v>33</v>
      </c>
      <c r="B21" s="18" t="s">
        <v>34</v>
      </c>
      <c r="C21" s="18" t="s">
        <v>11</v>
      </c>
      <c r="D21" s="23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7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A4" sqref="A4"/>
    </sheetView>
  </sheetViews>
  <sheetFormatPr defaultColWidth="8.6640625" defaultRowHeight="14.4" x14ac:dyDescent="0.3"/>
  <cols>
    <col min="1" max="1" width="8.5546875" style="27" customWidth="1"/>
    <col min="2" max="2" width="76.6640625" customWidth="1"/>
    <col min="3" max="3" width="6.88671875" customWidth="1"/>
    <col min="4" max="4" width="8.88671875" customWidth="1"/>
    <col min="999" max="1000" width="11.5546875" customWidth="1"/>
    <col min="1007" max="1010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6" t="s">
        <v>65</v>
      </c>
      <c r="C2" s="36"/>
      <c r="D2" s="36"/>
      <c r="E2" s="36"/>
      <c r="F2" s="36"/>
    </row>
    <row r="3" spans="1:6" x14ac:dyDescent="0.3">
      <c r="A3"/>
      <c r="B3" s="28"/>
      <c r="C3" s="28"/>
      <c r="D3" s="28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30" t="s">
        <v>9</v>
      </c>
      <c r="B6" s="9" t="s">
        <v>10</v>
      </c>
      <c r="C6" s="9" t="s">
        <v>11</v>
      </c>
      <c r="D6" s="9">
        <v>15</v>
      </c>
    </row>
    <row r="7" spans="1:6" x14ac:dyDescent="0.3">
      <c r="A7" s="30" t="s">
        <v>12</v>
      </c>
      <c r="B7" s="9" t="s">
        <v>13</v>
      </c>
      <c r="C7" s="9" t="s">
        <v>11</v>
      </c>
      <c r="D7" s="9">
        <v>1</v>
      </c>
    </row>
    <row r="8" spans="1:6" x14ac:dyDescent="0.3">
      <c r="A8" s="30" t="s">
        <v>14</v>
      </c>
      <c r="B8" s="9" t="s">
        <v>66</v>
      </c>
      <c r="C8" s="9" t="s">
        <v>11</v>
      </c>
      <c r="D8" s="9">
        <v>1</v>
      </c>
    </row>
    <row r="9" spans="1:6" x14ac:dyDescent="0.3">
      <c r="A9" s="30" t="s">
        <v>16</v>
      </c>
      <c r="B9" s="9" t="s">
        <v>15</v>
      </c>
      <c r="C9" s="9" t="s">
        <v>11</v>
      </c>
      <c r="D9" s="9">
        <v>6</v>
      </c>
    </row>
    <row r="10" spans="1:6" x14ac:dyDescent="0.3">
      <c r="A10" s="30" t="s">
        <v>18</v>
      </c>
      <c r="B10" s="9" t="s">
        <v>17</v>
      </c>
      <c r="C10" s="9" t="s">
        <v>11</v>
      </c>
      <c r="D10" s="9">
        <v>6</v>
      </c>
    </row>
    <row r="11" spans="1:6" x14ac:dyDescent="0.3">
      <c r="A11" s="30" t="s">
        <v>20</v>
      </c>
      <c r="B11" s="9" t="s">
        <v>19</v>
      </c>
      <c r="C11" s="9" t="s">
        <v>11</v>
      </c>
      <c r="D11" s="9">
        <v>3</v>
      </c>
    </row>
    <row r="12" spans="1:6" x14ac:dyDescent="0.3">
      <c r="A12" s="30" t="s">
        <v>50</v>
      </c>
      <c r="B12" s="9" t="s">
        <v>21</v>
      </c>
      <c r="C12" s="9" t="s">
        <v>11</v>
      </c>
      <c r="D12" s="9">
        <v>13</v>
      </c>
    </row>
    <row r="13" spans="1:6" x14ac:dyDescent="0.3">
      <c r="A13" s="24" t="s">
        <v>23</v>
      </c>
      <c r="B13" s="24" t="s">
        <v>24</v>
      </c>
      <c r="C13" s="24"/>
      <c r="D13" s="24"/>
    </row>
    <row r="14" spans="1:6" x14ac:dyDescent="0.3">
      <c r="A14" s="30" t="s">
        <v>25</v>
      </c>
      <c r="B14" s="25" t="s">
        <v>44</v>
      </c>
      <c r="C14" s="26" t="s">
        <v>26</v>
      </c>
      <c r="D14" s="14">
        <v>76.8</v>
      </c>
    </row>
    <row r="15" spans="1:6" x14ac:dyDescent="0.3">
      <c r="A15" s="24" t="s">
        <v>29</v>
      </c>
      <c r="B15" s="24" t="s">
        <v>64</v>
      </c>
      <c r="C15" s="24"/>
      <c r="D15" s="24"/>
    </row>
    <row r="16" spans="1:6" x14ac:dyDescent="0.3">
      <c r="A16" s="9" t="s">
        <v>30</v>
      </c>
      <c r="B16" s="16" t="s">
        <v>67</v>
      </c>
      <c r="C16" s="32" t="s">
        <v>32</v>
      </c>
      <c r="D16" s="32">
        <v>1</v>
      </c>
    </row>
    <row r="17" spans="1:4" x14ac:dyDescent="0.3">
      <c r="A17" s="9" t="s">
        <v>33</v>
      </c>
      <c r="B17" s="16" t="s">
        <v>68</v>
      </c>
      <c r="C17" s="32" t="s">
        <v>32</v>
      </c>
      <c r="D17" s="32">
        <v>1</v>
      </c>
    </row>
    <row r="18" spans="1:4" x14ac:dyDescent="0.3">
      <c r="A18" s="9" t="s">
        <v>35</v>
      </c>
      <c r="B18" s="16" t="s">
        <v>51</v>
      </c>
      <c r="C18" s="32" t="s">
        <v>32</v>
      </c>
      <c r="D18" s="22">
        <v>28</v>
      </c>
    </row>
    <row r="19" spans="1:4" x14ac:dyDescent="0.3">
      <c r="A19" s="9" t="s">
        <v>52</v>
      </c>
      <c r="B19" s="16" t="s">
        <v>31</v>
      </c>
      <c r="C19" s="32" t="s">
        <v>32</v>
      </c>
      <c r="D19" s="32">
        <v>8</v>
      </c>
    </row>
    <row r="20" spans="1:4" x14ac:dyDescent="0.3">
      <c r="A20" s="9" t="s">
        <v>54</v>
      </c>
      <c r="B20" s="33" t="s">
        <v>72</v>
      </c>
      <c r="C20" s="32" t="s">
        <v>32</v>
      </c>
      <c r="D20" s="34">
        <v>2</v>
      </c>
    </row>
    <row r="21" spans="1:4" x14ac:dyDescent="0.3">
      <c r="A21" s="9" t="s">
        <v>69</v>
      </c>
      <c r="B21" s="9" t="s">
        <v>34</v>
      </c>
      <c r="C21" s="9" t="s">
        <v>11</v>
      </c>
      <c r="D21" s="9">
        <v>4</v>
      </c>
    </row>
    <row r="22" spans="1:4" x14ac:dyDescent="0.3">
      <c r="A22" s="9" t="s">
        <v>70</v>
      </c>
      <c r="B22" s="9" t="s">
        <v>36</v>
      </c>
      <c r="C22" s="9" t="s">
        <v>11</v>
      </c>
      <c r="D22" s="34">
        <v>12</v>
      </c>
    </row>
    <row r="23" spans="1:4" x14ac:dyDescent="0.3">
      <c r="A23" s="9" t="s">
        <v>71</v>
      </c>
      <c r="B23" s="16" t="s">
        <v>73</v>
      </c>
      <c r="C23" s="9" t="s">
        <v>11</v>
      </c>
      <c r="D23" s="34">
        <v>1</v>
      </c>
    </row>
    <row r="24" spans="1:4" x14ac:dyDescent="0.3">
      <c r="A24"/>
    </row>
    <row r="25" spans="1:4" x14ac:dyDescent="0.3">
      <c r="A25"/>
    </row>
    <row r="26" spans="1:4" x14ac:dyDescent="0.3">
      <c r="A26"/>
    </row>
    <row r="27" spans="1:4" x14ac:dyDescent="0.3">
      <c r="A27"/>
    </row>
    <row r="28" spans="1:4" x14ac:dyDescent="0.3">
      <c r="A28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7" t="s">
        <v>43</v>
      </c>
      <c r="C2" s="37"/>
      <c r="D2" s="37"/>
      <c r="E2" s="37"/>
      <c r="F2" s="3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10" t="s">
        <v>22</v>
      </c>
      <c r="F9" s="11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  <c r="E11" s="14">
        <v>85</v>
      </c>
      <c r="F11" s="15">
        <f>PRODUCT(D11*E11)</f>
        <v>158.1</v>
      </c>
    </row>
    <row r="12" spans="1:6" ht="15.6" x14ac:dyDescent="0.3">
      <c r="A12" s="5"/>
      <c r="B12" s="6"/>
      <c r="C12" s="6"/>
      <c r="D12" s="6"/>
      <c r="E12" s="10" t="s">
        <v>28</v>
      </c>
      <c r="F12" s="11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  <c r="E14" s="14">
        <v>6000</v>
      </c>
      <c r="F14" s="15">
        <f>PRODUCT(D14*E14)</f>
        <v>6000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  <c r="E15" s="14">
        <v>200</v>
      </c>
      <c r="F15" s="15">
        <f>PRODUCT(D15*E15)</f>
        <v>1600</v>
      </c>
    </row>
    <row r="16" spans="1:6" ht="15.6" x14ac:dyDescent="0.3">
      <c r="E16" s="10" t="s">
        <v>37</v>
      </c>
      <c r="F16" s="11">
        <f>SUM(F14:F15)</f>
        <v>7600</v>
      </c>
    </row>
    <row r="17" spans="5:6" ht="15.6" x14ac:dyDescent="0.3">
      <c r="E17" s="10" t="s">
        <v>38</v>
      </c>
      <c r="F17" s="11">
        <f>SUM(F9,F12,F16,)</f>
        <v>8918.1</v>
      </c>
    </row>
    <row r="18" spans="5:6" ht="18" x14ac:dyDescent="0.35">
      <c r="E18" s="19" t="s">
        <v>39</v>
      </c>
      <c r="F18" s="21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7" t="s">
        <v>43</v>
      </c>
      <c r="C2" s="37"/>
      <c r="D2" s="37"/>
      <c r="E2" s="37"/>
      <c r="F2" s="3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10" t="s">
        <v>22</v>
      </c>
      <c r="F9" s="11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  <c r="E11" s="14"/>
      <c r="F11" s="15">
        <f>PRODUCT(D11*E11)</f>
        <v>0</v>
      </c>
    </row>
    <row r="12" spans="1:6" ht="15.6" x14ac:dyDescent="0.3">
      <c r="A12" s="5"/>
      <c r="B12" s="6"/>
      <c r="C12" s="6"/>
      <c r="D12" s="6"/>
      <c r="E12" s="10" t="s">
        <v>28</v>
      </c>
      <c r="F12" s="11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  <c r="E14" s="17"/>
      <c r="F14" s="15">
        <f>PRODUCT(D14*E14)</f>
        <v>0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  <c r="E15" s="17"/>
      <c r="F15" s="15">
        <f>PRODUCT(D15*E15)</f>
        <v>0</v>
      </c>
    </row>
    <row r="16" spans="1:6" ht="15.6" x14ac:dyDescent="0.3">
      <c r="E16" s="10" t="s">
        <v>37</v>
      </c>
      <c r="F16" s="11">
        <f>SUM(F14:F15)</f>
        <v>0</v>
      </c>
    </row>
    <row r="17" spans="5:6" ht="15.6" x14ac:dyDescent="0.3">
      <c r="E17" s="10" t="s">
        <v>38</v>
      </c>
      <c r="F17" s="11">
        <f>SUM(F9,F12,F16,)</f>
        <v>0</v>
      </c>
    </row>
    <row r="18" spans="5:6" ht="18" x14ac:dyDescent="0.35">
      <c r="E18" s="19" t="s">
        <v>39</v>
      </c>
      <c r="F18" s="21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7" t="s">
        <v>43</v>
      </c>
      <c r="C2" s="37"/>
      <c r="D2" s="37"/>
      <c r="E2" s="37"/>
      <c r="F2" s="37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7" t="s">
        <v>47</v>
      </c>
      <c r="C2" s="37"/>
      <c r="D2" s="37"/>
      <c r="E2" s="37"/>
      <c r="F2" s="3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10" t="s">
        <v>28</v>
      </c>
      <c r="F16" s="11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10" t="s">
        <v>37</v>
      </c>
      <c r="F23" s="11">
        <f>SUM(F18:F21)</f>
        <v>20600</v>
      </c>
    </row>
    <row r="24" spans="1:6" ht="15.6" x14ac:dyDescent="0.3">
      <c r="E24" s="10" t="s">
        <v>38</v>
      </c>
      <c r="F24" s="11">
        <f>SUM(F13,F16,F23,)</f>
        <v>30591.4</v>
      </c>
    </row>
    <row r="25" spans="1:6" ht="18" x14ac:dyDescent="0.35">
      <c r="E25" s="19" t="s">
        <v>39</v>
      </c>
      <c r="F25" s="21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7" t="s">
        <v>47</v>
      </c>
      <c r="C2" s="37"/>
      <c r="D2" s="37"/>
      <c r="E2" s="37"/>
      <c r="F2" s="3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10" t="s">
        <v>28</v>
      </c>
      <c r="F16" s="11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8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8"/>
      <c r="F22" s="8">
        <f>PRODUCT(D22*E22)</f>
        <v>0</v>
      </c>
    </row>
    <row r="23" spans="1:6" ht="15.6" x14ac:dyDescent="0.3">
      <c r="E23" s="10" t="s">
        <v>37</v>
      </c>
      <c r="F23" s="11">
        <f>SUM(F18:F21)</f>
        <v>0</v>
      </c>
    </row>
    <row r="24" spans="1:6" ht="15.6" x14ac:dyDescent="0.3">
      <c r="E24" s="10" t="s">
        <v>38</v>
      </c>
      <c r="F24" s="11">
        <f>SUM(F13,F16,F23,)</f>
        <v>0</v>
      </c>
    </row>
    <row r="25" spans="1:6" ht="18" x14ac:dyDescent="0.35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7" t="s">
        <v>47</v>
      </c>
      <c r="C2" s="37"/>
      <c r="D2" s="37"/>
      <c r="E2" s="37"/>
      <c r="F2" s="37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7" t="s">
        <v>57</v>
      </c>
      <c r="C2" s="37"/>
      <c r="D2" s="37"/>
      <c r="E2" s="37"/>
      <c r="F2" s="3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10" t="s">
        <v>22</v>
      </c>
      <c r="F12" s="11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  <c r="E14" s="14">
        <v>85</v>
      </c>
      <c r="F14" s="15">
        <f>PRODUCT(D14*E14)</f>
        <v>2276.3000000000002</v>
      </c>
    </row>
    <row r="15" spans="1:6" ht="15.6" x14ac:dyDescent="0.3">
      <c r="A15" s="5"/>
      <c r="B15" s="6"/>
      <c r="C15" s="6"/>
      <c r="D15" s="6"/>
      <c r="E15" s="10" t="s">
        <v>28</v>
      </c>
      <c r="F15" s="11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6" t="s">
        <v>51</v>
      </c>
      <c r="C17" s="17" t="s">
        <v>32</v>
      </c>
      <c r="D17" s="22">
        <v>34</v>
      </c>
      <c r="E17" s="18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10" t="s">
        <v>37</v>
      </c>
      <c r="F19" s="11">
        <f>SUM(F17:F18)</f>
        <v>30600</v>
      </c>
    </row>
    <row r="20" spans="1:6" ht="15.6" x14ac:dyDescent="0.3">
      <c r="E20" s="10" t="s">
        <v>38</v>
      </c>
      <c r="F20" s="11">
        <f>SUM(F12,F15,F19,)</f>
        <v>36586.300000000003</v>
      </c>
    </row>
    <row r="21" spans="1:6" ht="18" x14ac:dyDescent="0.35">
      <c r="E21" s="19" t="s">
        <v>39</v>
      </c>
      <c r="F21" s="21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2022-05-18T10:49:24Z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