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je_dane\tstawny\Desktop\Pulpit\zlecenia do 30 tys. EURO\2022r\"/>
    </mc:Choice>
  </mc:AlternateContent>
  <bookViews>
    <workbookView xWindow="0" yWindow="0" windowWidth="20490" windowHeight="762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F34" i="1" l="1"/>
  <c r="F36" i="1" s="1"/>
  <c r="F26" i="1"/>
  <c r="F32" i="1" s="1"/>
  <c r="F27" i="1"/>
  <c r="F28" i="1"/>
  <c r="F29" i="1"/>
  <c r="F30" i="1"/>
  <c r="F31" i="1"/>
  <c r="F25" i="1"/>
  <c r="F35" i="1"/>
  <c r="F19" i="1"/>
  <c r="F20" i="1"/>
  <c r="F21" i="1"/>
  <c r="F23" i="1" s="1"/>
  <c r="F22" i="1"/>
  <c r="F18" i="1"/>
  <c r="F15" i="1"/>
  <c r="F16" i="1" s="1"/>
  <c r="F6" i="1"/>
  <c r="F7" i="1"/>
  <c r="F8" i="1"/>
  <c r="F9" i="1"/>
  <c r="F10" i="1"/>
  <c r="F11" i="1"/>
  <c r="F12" i="1"/>
  <c r="F5" i="1"/>
  <c r="F13" i="1" s="1"/>
</calcChain>
</file>

<file path=xl/sharedStrings.xml><?xml version="1.0" encoding="utf-8"?>
<sst xmlns="http://schemas.openxmlformats.org/spreadsheetml/2006/main" count="90" uniqueCount="71">
  <si>
    <t>Lp.</t>
  </si>
  <si>
    <t>Nazwa</t>
  </si>
  <si>
    <t>Obmiar</t>
  </si>
  <si>
    <t>Cena</t>
  </si>
  <si>
    <t>Wartość</t>
  </si>
  <si>
    <t>PRZEDMIAR OFERTA</t>
  </si>
  <si>
    <t>WARTOŚĆ KOSZTORYSU wartość netto</t>
  </si>
  <si>
    <t>WARTOŚĆ KOSZTORYSU wartość brutto</t>
  </si>
  <si>
    <t>VAT(%)</t>
  </si>
  <si>
    <t>ROBOTY PRZYGOTOWAWCZE</t>
  </si>
  <si>
    <t>m2</t>
  </si>
  <si>
    <t>m</t>
  </si>
  <si>
    <t>Rozebranie chodników, wysepek przystankowych i przejść dla pieszych z płyt betonowych 35x35x5 cm na podsypce piaskowej</t>
  </si>
  <si>
    <t>m3</t>
  </si>
  <si>
    <t>ROBOTY ZIEMNE</t>
  </si>
  <si>
    <t>PODBUDOWY</t>
  </si>
  <si>
    <t>Ręczne profilowanie i zagęszczenie podłoża pod warstwy konstrukcyjne nawierzchni w gruncie kat. III-IV</t>
  </si>
  <si>
    <t>Pielęgnacja piaskiem z polewaniem wodą podbudowy z mieszanki betonowej i z gruntu stabilizowanego cementem</t>
  </si>
  <si>
    <t>ELEMENTY ULIC</t>
  </si>
  <si>
    <t>Nawierzchnie z kostki brukowej betonowej grubość 8 cm na podsypce cementowo-piaskowej</t>
  </si>
  <si>
    <t>ROBOTY INNE</t>
  </si>
  <si>
    <t>Regulacja pionowa studzienek dla studzienek telefonicznych</t>
  </si>
  <si>
    <t>szt.</t>
  </si>
  <si>
    <t>Roboty ziemne wykon.koparkami przedsiębiernymi o poj.łyżki 0.40 m3 w gr.kat.III z transp.urobku samochod.samowyładowczymi</t>
  </si>
  <si>
    <t>Wywiezienie gruzu z terenu rozbiórki przy mechanicznym załadowaniu i wyładowaniu samochodem samowyładowczym</t>
  </si>
  <si>
    <t>1 d.1</t>
  </si>
  <si>
    <t>2 d.1</t>
  </si>
  <si>
    <t>3 d.1</t>
  </si>
  <si>
    <t>4 d.1</t>
  </si>
  <si>
    <t>5 d.1</t>
  </si>
  <si>
    <t>6 d.1</t>
  </si>
  <si>
    <t>7 d.1</t>
  </si>
  <si>
    <t>Rozebranie ław pod krawężniki z betonu</t>
  </si>
  <si>
    <t>8 d.1</t>
  </si>
  <si>
    <t>Razem dział: ROBOTY PRZYGOTOWAWCZE</t>
  </si>
  <si>
    <t>9 d.2</t>
  </si>
  <si>
    <t>Razem dział: ROBOTY ZIEMNE</t>
  </si>
  <si>
    <t>10 d.3</t>
  </si>
  <si>
    <t>11 d.3</t>
  </si>
  <si>
    <t>12 d.3</t>
  </si>
  <si>
    <t>Razem dział: PODBUDOWY</t>
  </si>
  <si>
    <t>15 d.4</t>
  </si>
  <si>
    <t>16 d.4</t>
  </si>
  <si>
    <t>Razem dział: ELEMENTY ULIC</t>
  </si>
  <si>
    <t>Razem dział: ROBOTY INNE</t>
  </si>
  <si>
    <t>Jed.</t>
  </si>
  <si>
    <t>Remont chodnika na ul. Andersena w Poznaniu (od ul. Wieczorynki do ul. Sierotki Marysi)</t>
  </si>
  <si>
    <t>Rozebranie nawierzchni z kostki betonowej gr. 8 cm na podsypce cementowo-piaskowej</t>
  </si>
  <si>
    <t>Mechaniczne rozebranie nawierzchni z tłucznia kamiennego o grubości 20 cm</t>
  </si>
  <si>
    <t>Rozebranie krawężników betonowych 15x30 cm na podsypce cementowo-piaskowej</t>
  </si>
  <si>
    <t>Rozebranie krawężników betonowych 10x25 cm na podsypce cementowo-piaskowej</t>
  </si>
  <si>
    <t>Rozebranie obrzeży 6x20 cm na podsypce piaskowej</t>
  </si>
  <si>
    <t>Podbudowa betonowa bez dylatacji - grubość warstwy po zagęszczeniu 20 cm - beton C15/12</t>
  </si>
  <si>
    <t>13 d.3</t>
  </si>
  <si>
    <t>Podbudowa z tłucznia - warstwa o grubości po zagęszczeniu 20 cm</t>
  </si>
  <si>
    <t>14 d.3</t>
  </si>
  <si>
    <t>Nawierzchnie z kostki brukowej betonowej grubość 8 cm na podsypce cementowo-piaskowej - materiał z odzysku</t>
  </si>
  <si>
    <t>17 d.4</t>
  </si>
  <si>
    <t>Nawierzchnia z płyt drogowych betonowych kwadratowych o grubości 10 cm z wypełnieniem spoin grysem - płyty ażurowe (60x40x10cm)</t>
  </si>
  <si>
    <t>18 d.4</t>
  </si>
  <si>
    <t>Obrzeża betonowe o wymiarach 30x8 cm na podsypce cementowo-piaskowej z wypełnieniem spoin zaprawą cementową</t>
  </si>
  <si>
    <t>19 d.4</t>
  </si>
  <si>
    <t>Ława pod krawężniki betonowa z oporem</t>
  </si>
  <si>
    <t>20 d.4</t>
  </si>
  <si>
    <t>Ława pod obrzeża betonowa z oporem</t>
  </si>
  <si>
    <t>22 d.5</t>
  </si>
  <si>
    <t>Ręczne ścinanie i karczowanie gęstych krzaków</t>
  </si>
  <si>
    <t xml:space="preserve">Podbudowa betonowa bez dylatacji - grubość warstwy po zagęszczeniu 10 cm - beton C8/10 </t>
  </si>
  <si>
    <t>21 d.4</t>
  </si>
  <si>
    <t>23 d.5</t>
  </si>
  <si>
    <t>Krawężniki betonowe wystające o wymiarach 10x25 cm na podsypce cementowo-piaskowej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</si>
</sst>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4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u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Fill="1"/>
    <xf numFmtId="0" fontId="0" fillId="3" borderId="0" xfId="0" applyFill="1"/>
    <xf numFmtId="164" fontId="1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16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3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wrapText="1"/>
    </xf>
    <xf numFmtId="0" fontId="1" fillId="0" borderId="20" xfId="0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wrapText="1"/>
    </xf>
    <xf numFmtId="164" fontId="1" fillId="4" borderId="1" xfId="0" applyNumberFormat="1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left" vertical="center" wrapText="1"/>
    </xf>
    <xf numFmtId="164" fontId="1" fillId="4" borderId="24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right" vertical="center"/>
    </xf>
    <xf numFmtId="0" fontId="1" fillId="2" borderId="18" xfId="0" applyFont="1" applyFill="1" applyBorder="1" applyAlignment="1">
      <alignment horizontal="right" vertical="center"/>
    </xf>
    <xf numFmtId="0" fontId="1" fillId="2" borderId="19" xfId="0" applyFont="1" applyFill="1" applyBorder="1" applyAlignment="1">
      <alignment horizontal="righ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11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right" vertical="center"/>
    </xf>
    <xf numFmtId="0" fontId="1" fillId="2" borderId="14" xfId="0" applyFont="1" applyFill="1" applyBorder="1" applyAlignment="1">
      <alignment horizontal="right" vertical="center"/>
    </xf>
    <xf numFmtId="0" fontId="1" fillId="2" borderId="15" xfId="0" applyFont="1" applyFill="1" applyBorder="1" applyAlignment="1">
      <alignment horizontal="right" vertical="center"/>
    </xf>
    <xf numFmtId="0" fontId="1" fillId="2" borderId="16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view="pageBreakPreview" zoomScaleNormal="100" zoomScaleSheetLayoutView="100" workbookViewId="0">
      <selection activeCell="F13" sqref="F13"/>
    </sheetView>
  </sheetViews>
  <sheetFormatPr defaultRowHeight="14.25"/>
  <cols>
    <col min="1" max="1" width="6.875" style="1" customWidth="1"/>
    <col min="2" max="2" width="60.5" style="6" customWidth="1"/>
    <col min="3" max="3" width="5.5" customWidth="1"/>
    <col min="4" max="4" width="10.75" bestFit="1" customWidth="1"/>
    <col min="6" max="6" width="18" customWidth="1"/>
  </cols>
  <sheetData>
    <row r="1" spans="1:6" ht="15">
      <c r="A1" s="42" t="s">
        <v>5</v>
      </c>
      <c r="B1" s="43"/>
      <c r="C1" s="43"/>
      <c r="D1" s="43"/>
      <c r="E1" s="43"/>
      <c r="F1" s="44"/>
    </row>
    <row r="2" spans="1:6" ht="45" customHeight="1" thickBot="1">
      <c r="A2" s="39" t="s">
        <v>46</v>
      </c>
      <c r="B2" s="40"/>
      <c r="C2" s="40"/>
      <c r="D2" s="40"/>
      <c r="E2" s="40"/>
      <c r="F2" s="41"/>
    </row>
    <row r="3" spans="1:6" s="5" customFormat="1" ht="15.75" thickBot="1">
      <c r="A3" s="23" t="s">
        <v>0</v>
      </c>
      <c r="B3" s="24" t="s">
        <v>1</v>
      </c>
      <c r="C3" s="25" t="s">
        <v>45</v>
      </c>
      <c r="D3" s="25" t="s">
        <v>2</v>
      </c>
      <c r="E3" s="25" t="s">
        <v>3</v>
      </c>
      <c r="F3" s="26" t="s">
        <v>4</v>
      </c>
    </row>
    <row r="4" spans="1:6" s="10" customFormat="1" ht="15">
      <c r="A4" s="19">
        <v>1</v>
      </c>
      <c r="B4" s="20" t="s">
        <v>9</v>
      </c>
      <c r="C4" s="21"/>
      <c r="D4" s="21"/>
      <c r="E4" s="22"/>
      <c r="F4" s="22"/>
    </row>
    <row r="5" spans="1:6" s="5" customFormat="1" ht="28.5">
      <c r="A5" s="16" t="s">
        <v>25</v>
      </c>
      <c r="B5" s="17" t="s">
        <v>12</v>
      </c>
      <c r="C5" s="9" t="s">
        <v>10</v>
      </c>
      <c r="D5" s="33">
        <v>164</v>
      </c>
      <c r="E5" s="7"/>
      <c r="F5" s="8">
        <f>D5*E5</f>
        <v>0</v>
      </c>
    </row>
    <row r="6" spans="1:6" s="5" customFormat="1" ht="28.5">
      <c r="A6" s="16" t="s">
        <v>26</v>
      </c>
      <c r="B6" s="17" t="s">
        <v>47</v>
      </c>
      <c r="C6" s="9" t="s">
        <v>10</v>
      </c>
      <c r="D6" s="33">
        <v>43</v>
      </c>
      <c r="E6" s="7"/>
      <c r="F6" s="8">
        <f t="shared" ref="F6:F12" si="0">D6*E6</f>
        <v>0</v>
      </c>
    </row>
    <row r="7" spans="1:6" s="5" customFormat="1" ht="28.5">
      <c r="A7" s="16" t="s">
        <v>27</v>
      </c>
      <c r="B7" s="17" t="s">
        <v>48</v>
      </c>
      <c r="C7" s="9" t="s">
        <v>10</v>
      </c>
      <c r="D7" s="33">
        <v>43</v>
      </c>
      <c r="E7" s="7"/>
      <c r="F7" s="8">
        <f t="shared" si="0"/>
        <v>0</v>
      </c>
    </row>
    <row r="8" spans="1:6" s="5" customFormat="1" ht="28.5">
      <c r="A8" s="16" t="s">
        <v>28</v>
      </c>
      <c r="B8" s="17" t="s">
        <v>49</v>
      </c>
      <c r="C8" s="9" t="s">
        <v>11</v>
      </c>
      <c r="D8" s="33">
        <v>38</v>
      </c>
      <c r="E8" s="7"/>
      <c r="F8" s="8">
        <f t="shared" si="0"/>
        <v>0</v>
      </c>
    </row>
    <row r="9" spans="1:6" s="5" customFormat="1" ht="28.5">
      <c r="A9" s="16" t="s">
        <v>29</v>
      </c>
      <c r="B9" s="17" t="s">
        <v>50</v>
      </c>
      <c r="C9" s="9" t="s">
        <v>11</v>
      </c>
      <c r="D9" s="33">
        <v>86</v>
      </c>
      <c r="E9" s="8"/>
      <c r="F9" s="8">
        <f t="shared" si="0"/>
        <v>0</v>
      </c>
    </row>
    <row r="10" spans="1:6" s="5" customFormat="1" ht="15">
      <c r="A10" s="16" t="s">
        <v>30</v>
      </c>
      <c r="B10" s="17" t="s">
        <v>51</v>
      </c>
      <c r="C10" s="9" t="s">
        <v>11</v>
      </c>
      <c r="D10" s="33">
        <v>86</v>
      </c>
      <c r="E10" s="8"/>
      <c r="F10" s="8">
        <f t="shared" si="0"/>
        <v>0</v>
      </c>
    </row>
    <row r="11" spans="1:6" s="5" customFormat="1" ht="15">
      <c r="A11" s="16" t="s">
        <v>31</v>
      </c>
      <c r="B11" s="17" t="s">
        <v>32</v>
      </c>
      <c r="C11" s="9" t="s">
        <v>13</v>
      </c>
      <c r="D11" s="33">
        <v>8.68</v>
      </c>
      <c r="E11" s="7"/>
      <c r="F11" s="8">
        <f t="shared" si="0"/>
        <v>0</v>
      </c>
    </row>
    <row r="12" spans="1:6" s="11" customFormat="1" ht="28.5">
      <c r="A12" s="15" t="s">
        <v>33</v>
      </c>
      <c r="B12" s="18" t="s">
        <v>24</v>
      </c>
      <c r="C12" s="9" t="s">
        <v>13</v>
      </c>
      <c r="D12" s="33">
        <v>30.372</v>
      </c>
      <c r="E12" s="12"/>
      <c r="F12" s="8">
        <f t="shared" si="0"/>
        <v>0</v>
      </c>
    </row>
    <row r="13" spans="1:6" s="13" customFormat="1" ht="15">
      <c r="A13" s="27"/>
      <c r="B13" s="28" t="s">
        <v>34</v>
      </c>
      <c r="C13" s="34"/>
      <c r="D13" s="35"/>
      <c r="E13" s="29"/>
      <c r="F13" s="29">
        <f>SUM(F5:F12)</f>
        <v>0</v>
      </c>
    </row>
    <row r="14" spans="1:6" s="13" customFormat="1" ht="15">
      <c r="A14" s="27">
        <v>2</v>
      </c>
      <c r="B14" s="28" t="s">
        <v>14</v>
      </c>
      <c r="C14" s="34"/>
      <c r="D14" s="35"/>
      <c r="E14" s="29"/>
      <c r="F14" s="29"/>
    </row>
    <row r="15" spans="1:6" s="11" customFormat="1" ht="28.5">
      <c r="A15" s="15" t="s">
        <v>35</v>
      </c>
      <c r="B15" s="18" t="s">
        <v>23</v>
      </c>
      <c r="C15" s="9" t="s">
        <v>13</v>
      </c>
      <c r="D15" s="33">
        <v>32.840000000000003</v>
      </c>
      <c r="E15" s="14"/>
      <c r="F15" s="12">
        <f>D15*E15</f>
        <v>0</v>
      </c>
    </row>
    <row r="16" spans="1:6" s="13" customFormat="1" ht="15">
      <c r="A16" s="27"/>
      <c r="B16" s="28" t="s">
        <v>36</v>
      </c>
      <c r="C16" s="34"/>
      <c r="D16" s="35"/>
      <c r="E16" s="29"/>
      <c r="F16" s="29">
        <f>SUM(F15)</f>
        <v>0</v>
      </c>
    </row>
    <row r="17" spans="1:6" s="13" customFormat="1" ht="15">
      <c r="A17" s="27">
        <v>3</v>
      </c>
      <c r="B17" s="28" t="s">
        <v>15</v>
      </c>
      <c r="C17" s="34"/>
      <c r="D17" s="35"/>
      <c r="E17" s="29"/>
      <c r="F17" s="29"/>
    </row>
    <row r="18" spans="1:6" s="11" customFormat="1" ht="28.5">
      <c r="A18" s="15" t="s">
        <v>37</v>
      </c>
      <c r="B18" s="18" t="s">
        <v>16</v>
      </c>
      <c r="C18" s="9" t="s">
        <v>10</v>
      </c>
      <c r="D18" s="33">
        <v>227</v>
      </c>
      <c r="E18" s="12"/>
      <c r="F18" s="12">
        <f>D18*E18</f>
        <v>0</v>
      </c>
    </row>
    <row r="19" spans="1:6" s="11" customFormat="1" ht="28.5">
      <c r="A19" s="15" t="s">
        <v>38</v>
      </c>
      <c r="B19" s="18" t="s">
        <v>52</v>
      </c>
      <c r="C19" s="9" t="s">
        <v>10</v>
      </c>
      <c r="D19" s="33">
        <v>43</v>
      </c>
      <c r="E19" s="14"/>
      <c r="F19" s="12">
        <f t="shared" ref="F19:F22" si="1">D19*E19</f>
        <v>0</v>
      </c>
    </row>
    <row r="20" spans="1:6" s="11" customFormat="1" ht="28.5">
      <c r="A20" s="15" t="s">
        <v>39</v>
      </c>
      <c r="B20" s="18" t="s">
        <v>67</v>
      </c>
      <c r="C20" s="9" t="s">
        <v>10</v>
      </c>
      <c r="D20" s="33">
        <v>164</v>
      </c>
      <c r="E20" s="14"/>
      <c r="F20" s="12">
        <f t="shared" si="1"/>
        <v>0</v>
      </c>
    </row>
    <row r="21" spans="1:6" s="13" customFormat="1" ht="15">
      <c r="A21" s="15" t="s">
        <v>53</v>
      </c>
      <c r="B21" s="18" t="s">
        <v>54</v>
      </c>
      <c r="C21" s="9" t="s">
        <v>10</v>
      </c>
      <c r="D21" s="33">
        <v>20</v>
      </c>
      <c r="E21" s="12"/>
      <c r="F21" s="12">
        <f t="shared" si="1"/>
        <v>0</v>
      </c>
    </row>
    <row r="22" spans="1:6" s="13" customFormat="1" ht="29.25">
      <c r="A22" s="15" t="s">
        <v>55</v>
      </c>
      <c r="B22" s="18" t="s">
        <v>17</v>
      </c>
      <c r="C22" s="9" t="s">
        <v>10</v>
      </c>
      <c r="D22" s="33">
        <v>207</v>
      </c>
      <c r="E22" s="12"/>
      <c r="F22" s="12">
        <f t="shared" si="1"/>
        <v>0</v>
      </c>
    </row>
    <row r="23" spans="1:6" s="13" customFormat="1" ht="15">
      <c r="A23" s="27"/>
      <c r="B23" s="28" t="s">
        <v>40</v>
      </c>
      <c r="C23" s="34"/>
      <c r="D23" s="35"/>
      <c r="E23" s="29"/>
      <c r="F23" s="29">
        <f>SUM(F18:F22)</f>
        <v>0</v>
      </c>
    </row>
    <row r="24" spans="1:6" s="13" customFormat="1" ht="15">
      <c r="A24" s="27">
        <v>4</v>
      </c>
      <c r="B24" s="28" t="s">
        <v>18</v>
      </c>
      <c r="C24" s="34"/>
      <c r="D24" s="35"/>
      <c r="E24" s="29"/>
      <c r="F24" s="29"/>
    </row>
    <row r="25" spans="1:6" s="11" customFormat="1" ht="28.5">
      <c r="A25" s="15" t="s">
        <v>41</v>
      </c>
      <c r="B25" s="18" t="s">
        <v>56</v>
      </c>
      <c r="C25" s="9" t="s">
        <v>10</v>
      </c>
      <c r="D25" s="33">
        <v>43</v>
      </c>
      <c r="E25" s="14"/>
      <c r="F25" s="12">
        <f>D25*E25</f>
        <v>0</v>
      </c>
    </row>
    <row r="26" spans="1:6" s="11" customFormat="1" ht="28.5">
      <c r="A26" s="15" t="s">
        <v>42</v>
      </c>
      <c r="B26" s="18" t="s">
        <v>19</v>
      </c>
      <c r="C26" s="9" t="s">
        <v>10</v>
      </c>
      <c r="D26" s="33">
        <v>164</v>
      </c>
      <c r="E26" s="14"/>
      <c r="F26" s="12">
        <f t="shared" ref="F26:F31" si="2">D26*E26</f>
        <v>0</v>
      </c>
    </row>
    <row r="27" spans="1:6" s="13" customFormat="1" ht="29.25">
      <c r="A27" s="15" t="s">
        <v>57</v>
      </c>
      <c r="B27" s="18" t="s">
        <v>58</v>
      </c>
      <c r="C27" s="9" t="s">
        <v>10</v>
      </c>
      <c r="D27" s="33">
        <v>20</v>
      </c>
      <c r="E27" s="12"/>
      <c r="F27" s="12">
        <f t="shared" si="2"/>
        <v>0</v>
      </c>
    </row>
    <row r="28" spans="1:6" s="13" customFormat="1" ht="29.25">
      <c r="A28" s="15" t="s">
        <v>59</v>
      </c>
      <c r="B28" s="18" t="s">
        <v>70</v>
      </c>
      <c r="C28" s="9" t="s">
        <v>10</v>
      </c>
      <c r="D28" s="33">
        <v>86</v>
      </c>
      <c r="E28" s="12"/>
      <c r="F28" s="12">
        <f t="shared" si="2"/>
        <v>0</v>
      </c>
    </row>
    <row r="29" spans="1:6" s="13" customFormat="1" ht="29.25">
      <c r="A29" s="15" t="s">
        <v>61</v>
      </c>
      <c r="B29" s="18" t="s">
        <v>60</v>
      </c>
      <c r="C29" s="9" t="s">
        <v>11</v>
      </c>
      <c r="D29" s="33">
        <v>106</v>
      </c>
      <c r="E29" s="12"/>
      <c r="F29" s="12">
        <f t="shared" si="2"/>
        <v>0</v>
      </c>
    </row>
    <row r="30" spans="1:6" s="11" customFormat="1" ht="15">
      <c r="A30" s="15" t="s">
        <v>63</v>
      </c>
      <c r="B30" s="18" t="s">
        <v>62</v>
      </c>
      <c r="C30" s="9" t="s">
        <v>13</v>
      </c>
      <c r="D30" s="33">
        <v>6.02</v>
      </c>
      <c r="E30" s="12"/>
      <c r="F30" s="12">
        <f t="shared" si="2"/>
        <v>0</v>
      </c>
    </row>
    <row r="31" spans="1:6" s="11" customFormat="1" ht="15">
      <c r="A31" s="15" t="s">
        <v>68</v>
      </c>
      <c r="B31" s="18" t="s">
        <v>64</v>
      </c>
      <c r="C31" s="9" t="s">
        <v>13</v>
      </c>
      <c r="D31" s="33">
        <v>4.24</v>
      </c>
      <c r="E31" s="12"/>
      <c r="F31" s="12">
        <f t="shared" si="2"/>
        <v>0</v>
      </c>
    </row>
    <row r="32" spans="1:6" s="13" customFormat="1" ht="15">
      <c r="A32" s="27"/>
      <c r="B32" s="28" t="s">
        <v>43</v>
      </c>
      <c r="C32" s="34"/>
      <c r="D32" s="35"/>
      <c r="E32" s="29"/>
      <c r="F32" s="29">
        <f>SUM(F25:F31)</f>
        <v>0</v>
      </c>
    </row>
    <row r="33" spans="1:6" s="13" customFormat="1" ht="15">
      <c r="A33" s="27">
        <v>5</v>
      </c>
      <c r="B33" s="28" t="s">
        <v>20</v>
      </c>
      <c r="C33" s="34"/>
      <c r="D33" s="35"/>
      <c r="E33" s="29"/>
      <c r="F33" s="29"/>
    </row>
    <row r="34" spans="1:6" s="11" customFormat="1" ht="15">
      <c r="A34" s="15" t="s">
        <v>65</v>
      </c>
      <c r="B34" s="18" t="s">
        <v>21</v>
      </c>
      <c r="C34" s="9" t="s">
        <v>22</v>
      </c>
      <c r="D34" s="33">
        <v>1</v>
      </c>
      <c r="E34" s="12"/>
      <c r="F34" s="12">
        <f>D34*E34</f>
        <v>0</v>
      </c>
    </row>
    <row r="35" spans="1:6" s="11" customFormat="1" ht="15">
      <c r="A35" s="15" t="s">
        <v>69</v>
      </c>
      <c r="B35" s="18" t="s">
        <v>66</v>
      </c>
      <c r="C35" s="9" t="s">
        <v>10</v>
      </c>
      <c r="D35" s="33">
        <v>20</v>
      </c>
      <c r="E35" s="12"/>
      <c r="F35" s="12">
        <f t="shared" ref="F35" si="3">D35*E35</f>
        <v>0</v>
      </c>
    </row>
    <row r="36" spans="1:6" s="13" customFormat="1" ht="15.75" thickBot="1">
      <c r="A36" s="30"/>
      <c r="B36" s="31" t="s">
        <v>44</v>
      </c>
      <c r="C36" s="30"/>
      <c r="D36" s="32"/>
      <c r="E36" s="32"/>
      <c r="F36" s="32">
        <f>SUM(F34:F35)</f>
        <v>0</v>
      </c>
    </row>
    <row r="37" spans="1:6" ht="15">
      <c r="A37" s="45" t="s">
        <v>6</v>
      </c>
      <c r="B37" s="46"/>
      <c r="C37" s="46"/>
      <c r="D37" s="46"/>
      <c r="E37" s="47"/>
      <c r="F37" s="2"/>
    </row>
    <row r="38" spans="1:6" ht="15">
      <c r="A38" s="48" t="s">
        <v>8</v>
      </c>
      <c r="B38" s="49"/>
      <c r="C38" s="49"/>
      <c r="D38" s="49"/>
      <c r="E38" s="50"/>
      <c r="F38" s="3"/>
    </row>
    <row r="39" spans="1:6" ht="15.75" thickBot="1">
      <c r="A39" s="36" t="s">
        <v>7</v>
      </c>
      <c r="B39" s="37"/>
      <c r="C39" s="37"/>
      <c r="D39" s="37"/>
      <c r="E39" s="38"/>
      <c r="F39" s="4"/>
    </row>
  </sheetData>
  <mergeCells count="5">
    <mergeCell ref="A39:E39"/>
    <mergeCell ref="A2:F2"/>
    <mergeCell ref="A1:F1"/>
    <mergeCell ref="A37:E37"/>
    <mergeCell ref="A38:E3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:J39"/>
    </sheetView>
  </sheetViews>
  <sheetFormatPr defaultRowHeight="14.25"/>
  <cols>
    <col min="5" max="5" width="83.5" customWidth="1"/>
    <col min="6" max="6" width="9.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alarek</dc:creator>
  <cp:lastModifiedBy>Tomasz Stawny</cp:lastModifiedBy>
  <cp:lastPrinted>2022-03-28T09:44:46Z</cp:lastPrinted>
  <dcterms:created xsi:type="dcterms:W3CDTF">2022-03-28T08:28:48Z</dcterms:created>
  <dcterms:modified xsi:type="dcterms:W3CDTF">2022-04-20T09:20:04Z</dcterms:modified>
</cp:coreProperties>
</file>