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e_dane\tstawny\Desktop\Pulpit\zlecenia do 30 tys. EURO\2022r\"/>
    </mc:Choice>
  </mc:AlternateContent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5" i="1" l="1"/>
  <c r="G11" i="1" s="1"/>
  <c r="G32" i="1"/>
  <c r="G31" i="1"/>
  <c r="G33" i="1" s="1"/>
  <c r="G24" i="1"/>
  <c r="G25" i="1"/>
  <c r="G26" i="1"/>
  <c r="G27" i="1"/>
  <c r="G28" i="1"/>
  <c r="G23" i="1"/>
  <c r="G29" i="1" s="1"/>
  <c r="G17" i="1"/>
  <c r="G18" i="1"/>
  <c r="G19" i="1"/>
  <c r="G20" i="1"/>
  <c r="G16" i="1"/>
  <c r="G21" i="1" s="1"/>
  <c r="G13" i="1"/>
  <c r="G14" i="1" s="1"/>
  <c r="G8" i="1"/>
  <c r="G9" i="1"/>
  <c r="G10" i="1"/>
  <c r="G7" i="1"/>
  <c r="G6" i="1"/>
  <c r="G34" i="1" l="1"/>
</calcChain>
</file>

<file path=xl/sharedStrings.xml><?xml version="1.0" encoding="utf-8"?>
<sst xmlns="http://schemas.openxmlformats.org/spreadsheetml/2006/main" count="62" uniqueCount="46">
  <si>
    <t>PRZEDMIAR OFERTA</t>
  </si>
  <si>
    <t>WARTOŚĆ KOSZTORYSU wartość netto</t>
  </si>
  <si>
    <t>WARTOŚĆ KOSZTORYSU wartość brutto</t>
  </si>
  <si>
    <t>VAT(%)</t>
  </si>
  <si>
    <t>Remont nawierzchni chodnika ul. Włodkowica w Poznaniu 
(od posesji nr 28 do posesji nr 22 włącznie - strona wschodnia)</t>
  </si>
  <si>
    <t>Lp.</t>
  </si>
  <si>
    <t>Nazwa</t>
  </si>
  <si>
    <t>Obmiar</t>
  </si>
  <si>
    <t>Jednostka miary</t>
  </si>
  <si>
    <t>Ilość</t>
  </si>
  <si>
    <t>Cena</t>
  </si>
  <si>
    <t>Wartość</t>
  </si>
  <si>
    <t>ROBOTY PRZYGOTOWAWCZE</t>
  </si>
  <si>
    <t>Ręczne rozebranie nawierzchni z mieszanek mineralno-bitumicznych o grubości 5 cm</t>
  </si>
  <si>
    <t>m2</t>
  </si>
  <si>
    <t>Roboty remontowe - cięcie piłą nawierzchni bitumicznych na gł. do 5 cm</t>
  </si>
  <si>
    <t>m</t>
  </si>
  <si>
    <t>Rozebranie chodników, wysepek przystankowych i przejść dla pieszych z płyt betonowych 35x35x5 cm na podsypce piaskowej</t>
  </si>
  <si>
    <t>Rozebranie krawężników betonowych 20x30 cm na podsypce cementowo-piaskowej</t>
  </si>
  <si>
    <t>Rozebranie ław pod krawężniki z betonu</t>
  </si>
  <si>
    <t>m3</t>
  </si>
  <si>
    <t>ROBOTY ZIEMNE</t>
  </si>
  <si>
    <t>PODBUDOWY</t>
  </si>
  <si>
    <t>Ręczne profilowanie i zagęszczenie podłoża pod warstwy konstrukcyjne nawierzchni w gruncie kat. III-IV</t>
  </si>
  <si>
    <t>Podbudowa betonowa bez dylatacji - grubość warstwy po zagęszczeniu 10 cm (beton C8/10)</t>
  </si>
  <si>
    <t>Pielęgnacja piaskiem z polewaniem wodą podbudowy z mieszanki betonowej i z gruntu stabilizowanego cementem</t>
  </si>
  <si>
    <t>Mechaniczne czyszczenie nawierzchni drogowej ulepszonej (bitum)</t>
  </si>
  <si>
    <t>Skropienie nawierzchni drogowej asfaltem</t>
  </si>
  <si>
    <t>ELEMENTY ULIC</t>
  </si>
  <si>
    <t>Nawierzchnia z mieszanek mineralno-bitumicznych grysowych - warstwa ścieralna asfaltowa - grubość po zagęszcz. 5 cm</t>
  </si>
  <si>
    <t>Nawierzchnie z kostki brukowej betonowej grubość 8 cm na podsypce cementowo-piaskowej</t>
  </si>
  <si>
    <t>Krawężniki betonowe wystające o wymiarach 20x30 cm na podsypce cementowo-piaskowej</t>
  </si>
  <si>
    <t>Ława pod krawężniki betonowa z oporem</t>
  </si>
  <si>
    <t>Obrzeża betonowe o wymiarach 30x8 cm na podsypce cementowo-piaskowej z wypełnieniem spoin zaprawą cementową</t>
  </si>
  <si>
    <t>Ława pod obrzeża betonowa z oporem</t>
  </si>
  <si>
    <t>ROBOTY INNE</t>
  </si>
  <si>
    <t>Regulacja pionowa studzienek dla zaworów wodociągowych i gazowych</t>
  </si>
  <si>
    <t>szt.</t>
  </si>
  <si>
    <t>Regulacja pionowa studzienek dla studzienek telefonicznych</t>
  </si>
  <si>
    <t>RAZEM ROBOTY PRZYGOTOWAWCZE</t>
  </si>
  <si>
    <t>RAZEM ROBOTY PODBUDOWY</t>
  </si>
  <si>
    <t>RAZEM ROBOTY ZIEMNE</t>
  </si>
  <si>
    <t>RAZEM ROBOTY ELEMENTY ULIC</t>
  </si>
  <si>
    <t>RAZEM ROBOTY INNE</t>
  </si>
  <si>
    <t>Wywiezienie gruzu z terenu rozbiórki przy mechanicznym załadowaniu i wyładowaniu samochodem samowyładowczym</t>
  </si>
  <si>
    <t>Roboty ziemne wykon.koparkami przedsiębiernymi o poj.łyżki 0.40 m3 w gr.kat.III z transp.urobku samochod.samowyładowczymi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</si>
</sst>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_ ;\-#,##0.00\ "/>
  </numFmts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2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" fillId="3" borderId="1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4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85" zoomScaleNormal="85" workbookViewId="0">
      <selection activeCell="B9" sqref="B9"/>
    </sheetView>
  </sheetViews>
  <sheetFormatPr defaultRowHeight="14.25"/>
  <cols>
    <col min="1" max="1" width="6.5" customWidth="1"/>
    <col min="2" max="2" width="46.25" style="1" customWidth="1"/>
    <col min="3" max="3" width="9.5" bestFit="1" customWidth="1"/>
    <col min="4" max="4" width="5.5" customWidth="1"/>
    <col min="7" max="7" width="18" customWidth="1"/>
  </cols>
  <sheetData>
    <row r="1" spans="1:7" ht="15">
      <c r="A1" s="28" t="s">
        <v>0</v>
      </c>
      <c r="B1" s="29"/>
      <c r="C1" s="29"/>
      <c r="D1" s="29"/>
      <c r="E1" s="29"/>
      <c r="F1" s="29"/>
      <c r="G1" s="30"/>
    </row>
    <row r="2" spans="1:7" ht="45" customHeight="1" thickBot="1">
      <c r="A2" s="25" t="s">
        <v>4</v>
      </c>
      <c r="B2" s="26"/>
      <c r="C2" s="26"/>
      <c r="D2" s="26"/>
      <c r="E2" s="26"/>
      <c r="F2" s="26"/>
      <c r="G2" s="27"/>
    </row>
    <row r="3" spans="1:7" ht="15">
      <c r="A3" s="13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5" t="s">
        <v>11</v>
      </c>
    </row>
    <row r="4" spans="1:7" ht="15">
      <c r="A4" s="9">
        <v>1</v>
      </c>
      <c r="B4" s="12" t="s">
        <v>12</v>
      </c>
      <c r="C4" s="16"/>
      <c r="D4" s="16"/>
      <c r="E4" s="16"/>
      <c r="F4" s="16"/>
      <c r="G4" s="17"/>
    </row>
    <row r="5" spans="1:7" ht="28.5">
      <c r="A5" s="5">
        <v>1</v>
      </c>
      <c r="B5" s="7" t="s">
        <v>13</v>
      </c>
      <c r="C5" s="18">
        <v>52.5</v>
      </c>
      <c r="D5" s="8" t="s">
        <v>14</v>
      </c>
      <c r="E5" s="18"/>
      <c r="F5" s="18"/>
      <c r="G5" s="19">
        <f>E5*F5</f>
        <v>0</v>
      </c>
    </row>
    <row r="6" spans="1:7" ht="28.5">
      <c r="A6" s="5">
        <v>2</v>
      </c>
      <c r="B6" s="7" t="s">
        <v>15</v>
      </c>
      <c r="C6" s="18">
        <v>105</v>
      </c>
      <c r="D6" s="8" t="s">
        <v>16</v>
      </c>
      <c r="E6" s="18"/>
      <c r="F6" s="18"/>
      <c r="G6" s="19">
        <f t="shared" ref="G6:G10" si="0">E6*F6</f>
        <v>0</v>
      </c>
    </row>
    <row r="7" spans="1:7" ht="42.75">
      <c r="A7" s="5">
        <v>3</v>
      </c>
      <c r="B7" s="7" t="s">
        <v>17</v>
      </c>
      <c r="C7" s="18">
        <v>157.5</v>
      </c>
      <c r="D7" s="8" t="s">
        <v>14</v>
      </c>
      <c r="E7" s="18"/>
      <c r="F7" s="18"/>
      <c r="G7" s="19">
        <f t="shared" si="0"/>
        <v>0</v>
      </c>
    </row>
    <row r="8" spans="1:7" ht="28.5">
      <c r="A8" s="5">
        <v>4</v>
      </c>
      <c r="B8" s="7" t="s">
        <v>18</v>
      </c>
      <c r="C8" s="18">
        <v>105</v>
      </c>
      <c r="D8" s="8" t="s">
        <v>16</v>
      </c>
      <c r="E8" s="18"/>
      <c r="F8" s="18"/>
      <c r="G8" s="19">
        <f t="shared" si="0"/>
        <v>0</v>
      </c>
    </row>
    <row r="9" spans="1:7">
      <c r="A9" s="5">
        <v>5</v>
      </c>
      <c r="B9" s="7" t="s">
        <v>19</v>
      </c>
      <c r="C9" s="18">
        <v>7.35</v>
      </c>
      <c r="D9" s="8" t="s">
        <v>20</v>
      </c>
      <c r="E9" s="18"/>
      <c r="F9" s="18"/>
      <c r="G9" s="19">
        <f t="shared" si="0"/>
        <v>0</v>
      </c>
    </row>
    <row r="10" spans="1:7" ht="42.75">
      <c r="A10" s="5">
        <v>6</v>
      </c>
      <c r="B10" s="7" t="s">
        <v>44</v>
      </c>
      <c r="C10" s="18">
        <v>24.15</v>
      </c>
      <c r="D10" s="8" t="s">
        <v>20</v>
      </c>
      <c r="E10" s="18"/>
      <c r="F10" s="18"/>
      <c r="G10" s="19">
        <f t="shared" si="0"/>
        <v>0</v>
      </c>
    </row>
    <row r="11" spans="1:7" ht="15">
      <c r="A11" s="9"/>
      <c r="B11" s="10" t="s">
        <v>39</v>
      </c>
      <c r="C11" s="20"/>
      <c r="D11" s="11"/>
      <c r="E11" s="20"/>
      <c r="F11" s="20"/>
      <c r="G11" s="21">
        <f>SUM(G5:G10)</f>
        <v>0</v>
      </c>
    </row>
    <row r="12" spans="1:7" ht="15">
      <c r="A12" s="9">
        <v>2</v>
      </c>
      <c r="B12" s="12" t="s">
        <v>21</v>
      </c>
      <c r="C12" s="20"/>
      <c r="D12" s="11"/>
      <c r="E12" s="20"/>
      <c r="F12" s="20"/>
      <c r="G12" s="21"/>
    </row>
    <row r="13" spans="1:7" ht="42.75">
      <c r="A13" s="5">
        <v>7</v>
      </c>
      <c r="B13" s="6" t="s">
        <v>45</v>
      </c>
      <c r="C13" s="18">
        <v>25.2</v>
      </c>
      <c r="D13" s="8" t="s">
        <v>20</v>
      </c>
      <c r="E13" s="18"/>
      <c r="F13" s="18"/>
      <c r="G13" s="19">
        <f>E13*F13</f>
        <v>0</v>
      </c>
    </row>
    <row r="14" spans="1:7" ht="15">
      <c r="A14" s="9"/>
      <c r="B14" s="10" t="s">
        <v>41</v>
      </c>
      <c r="C14" s="20"/>
      <c r="D14" s="11"/>
      <c r="E14" s="20"/>
      <c r="F14" s="20"/>
      <c r="G14" s="21">
        <f>SUM(G13)</f>
        <v>0</v>
      </c>
    </row>
    <row r="15" spans="1:7" ht="15">
      <c r="A15" s="9">
        <v>3</v>
      </c>
      <c r="B15" s="12" t="s">
        <v>22</v>
      </c>
      <c r="C15" s="20"/>
      <c r="D15" s="11"/>
      <c r="E15" s="20"/>
      <c r="F15" s="20"/>
      <c r="G15" s="21"/>
    </row>
    <row r="16" spans="1:7" ht="28.5">
      <c r="A16" s="5">
        <v>8</v>
      </c>
      <c r="B16" s="6" t="s">
        <v>23</v>
      </c>
      <c r="C16" s="18">
        <v>157.5</v>
      </c>
      <c r="D16" s="8" t="s">
        <v>14</v>
      </c>
      <c r="E16" s="18"/>
      <c r="F16" s="18"/>
      <c r="G16" s="19">
        <f>E16*F16</f>
        <v>0</v>
      </c>
    </row>
    <row r="17" spans="1:7" ht="28.5">
      <c r="A17" s="5">
        <v>9</v>
      </c>
      <c r="B17" s="6" t="s">
        <v>24</v>
      </c>
      <c r="C17" s="18">
        <v>157.5</v>
      </c>
      <c r="D17" s="8" t="s">
        <v>14</v>
      </c>
      <c r="E17" s="18"/>
      <c r="F17" s="18"/>
      <c r="G17" s="19">
        <f t="shared" ref="G17:G20" si="1">E17*F17</f>
        <v>0</v>
      </c>
    </row>
    <row r="18" spans="1:7" ht="42.75">
      <c r="A18" s="5">
        <v>10</v>
      </c>
      <c r="B18" s="6" t="s">
        <v>25</v>
      </c>
      <c r="C18" s="18">
        <v>157.5</v>
      </c>
      <c r="D18" s="8" t="s">
        <v>14</v>
      </c>
      <c r="E18" s="18"/>
      <c r="F18" s="18"/>
      <c r="G18" s="19">
        <f t="shared" si="1"/>
        <v>0</v>
      </c>
    </row>
    <row r="19" spans="1:7" ht="28.5">
      <c r="A19" s="5">
        <v>11</v>
      </c>
      <c r="B19" s="6" t="s">
        <v>26</v>
      </c>
      <c r="C19" s="18">
        <v>52.5</v>
      </c>
      <c r="D19" s="8" t="s">
        <v>14</v>
      </c>
      <c r="E19" s="18"/>
      <c r="F19" s="18"/>
      <c r="G19" s="19">
        <f t="shared" si="1"/>
        <v>0</v>
      </c>
    </row>
    <row r="20" spans="1:7">
      <c r="A20" s="5">
        <v>12</v>
      </c>
      <c r="B20" s="6" t="s">
        <v>27</v>
      </c>
      <c r="C20" s="18">
        <v>52.5</v>
      </c>
      <c r="D20" s="8" t="s">
        <v>14</v>
      </c>
      <c r="E20" s="18"/>
      <c r="F20" s="18"/>
      <c r="G20" s="19">
        <f t="shared" si="1"/>
        <v>0</v>
      </c>
    </row>
    <row r="21" spans="1:7" ht="15">
      <c r="A21" s="9"/>
      <c r="B21" s="10" t="s">
        <v>40</v>
      </c>
      <c r="C21" s="20"/>
      <c r="D21" s="11"/>
      <c r="E21" s="20"/>
      <c r="F21" s="20"/>
      <c r="G21" s="21">
        <f>SUM(G16:G20)</f>
        <v>0</v>
      </c>
    </row>
    <row r="22" spans="1:7" ht="15">
      <c r="A22" s="9">
        <v>4</v>
      </c>
      <c r="B22" s="12" t="s">
        <v>28</v>
      </c>
      <c r="C22" s="20"/>
      <c r="D22" s="11"/>
      <c r="E22" s="20"/>
      <c r="F22" s="20"/>
      <c r="G22" s="21"/>
    </row>
    <row r="23" spans="1:7" ht="42.75">
      <c r="A23" s="5">
        <v>13</v>
      </c>
      <c r="B23" s="6" t="s">
        <v>29</v>
      </c>
      <c r="C23" s="18">
        <v>52.5</v>
      </c>
      <c r="D23" s="8" t="s">
        <v>14</v>
      </c>
      <c r="E23" s="18"/>
      <c r="F23" s="18"/>
      <c r="G23" s="19">
        <f>E23*F23</f>
        <v>0</v>
      </c>
    </row>
    <row r="24" spans="1:7" ht="28.5">
      <c r="A24" s="5">
        <v>14</v>
      </c>
      <c r="B24" s="6" t="s">
        <v>30</v>
      </c>
      <c r="C24" s="18">
        <v>157.5</v>
      </c>
      <c r="D24" s="8" t="s">
        <v>14</v>
      </c>
      <c r="E24" s="18"/>
      <c r="F24" s="18"/>
      <c r="G24" s="19">
        <f t="shared" ref="G24:G28" si="2">E24*F24</f>
        <v>0</v>
      </c>
    </row>
    <row r="25" spans="1:7" ht="28.5">
      <c r="A25" s="5">
        <v>15</v>
      </c>
      <c r="B25" s="6" t="s">
        <v>31</v>
      </c>
      <c r="C25" s="18">
        <v>105</v>
      </c>
      <c r="D25" s="8" t="s">
        <v>16</v>
      </c>
      <c r="E25" s="18"/>
      <c r="F25" s="18"/>
      <c r="G25" s="19">
        <f t="shared" si="2"/>
        <v>0</v>
      </c>
    </row>
    <row r="26" spans="1:7">
      <c r="A26" s="5">
        <v>16</v>
      </c>
      <c r="B26" s="6" t="s">
        <v>32</v>
      </c>
      <c r="C26" s="18">
        <v>7.35</v>
      </c>
      <c r="D26" s="8" t="s">
        <v>20</v>
      </c>
      <c r="E26" s="18"/>
      <c r="F26" s="18"/>
      <c r="G26" s="19">
        <f t="shared" si="2"/>
        <v>0</v>
      </c>
    </row>
    <row r="27" spans="1:7" ht="42.75">
      <c r="A27" s="5">
        <v>17</v>
      </c>
      <c r="B27" s="6" t="s">
        <v>33</v>
      </c>
      <c r="C27" s="18">
        <v>20</v>
      </c>
      <c r="D27" s="8" t="s">
        <v>16</v>
      </c>
      <c r="E27" s="18"/>
      <c r="F27" s="18"/>
      <c r="G27" s="19">
        <f t="shared" si="2"/>
        <v>0</v>
      </c>
    </row>
    <row r="28" spans="1:7">
      <c r="A28" s="5">
        <v>18</v>
      </c>
      <c r="B28" s="6" t="s">
        <v>34</v>
      </c>
      <c r="C28" s="18">
        <v>0.8</v>
      </c>
      <c r="D28" s="8" t="s">
        <v>20</v>
      </c>
      <c r="E28" s="18"/>
      <c r="F28" s="18"/>
      <c r="G28" s="19">
        <f t="shared" si="2"/>
        <v>0</v>
      </c>
    </row>
    <row r="29" spans="1:7" ht="15">
      <c r="A29" s="9"/>
      <c r="B29" s="10" t="s">
        <v>42</v>
      </c>
      <c r="C29" s="20"/>
      <c r="D29" s="11"/>
      <c r="E29" s="20"/>
      <c r="F29" s="20"/>
      <c r="G29" s="21">
        <f>SUM(G23:G28)</f>
        <v>0</v>
      </c>
    </row>
    <row r="30" spans="1:7" ht="15">
      <c r="A30" s="9">
        <v>5</v>
      </c>
      <c r="B30" s="12" t="s">
        <v>35</v>
      </c>
      <c r="C30" s="20"/>
      <c r="D30" s="11"/>
      <c r="E30" s="20"/>
      <c r="F30" s="20"/>
      <c r="G30" s="21"/>
    </row>
    <row r="31" spans="1:7" ht="28.5">
      <c r="A31" s="5">
        <v>19</v>
      </c>
      <c r="B31" s="6" t="s">
        <v>36</v>
      </c>
      <c r="C31" s="18">
        <v>1</v>
      </c>
      <c r="D31" s="8" t="s">
        <v>37</v>
      </c>
      <c r="E31" s="18"/>
      <c r="F31" s="18"/>
      <c r="G31" s="19">
        <f>E31*F31</f>
        <v>0</v>
      </c>
    </row>
    <row r="32" spans="1:7" ht="28.5">
      <c r="A32" s="5">
        <v>20</v>
      </c>
      <c r="B32" s="6" t="s">
        <v>38</v>
      </c>
      <c r="C32" s="18">
        <v>5</v>
      </c>
      <c r="D32" s="8" t="s">
        <v>37</v>
      </c>
      <c r="E32" s="18"/>
      <c r="F32" s="18"/>
      <c r="G32" s="19">
        <f>E32*F32</f>
        <v>0</v>
      </c>
    </row>
    <row r="33" spans="1:7" ht="15.75" thickBot="1">
      <c r="A33" s="9"/>
      <c r="B33" s="10" t="s">
        <v>43</v>
      </c>
      <c r="C33" s="20"/>
      <c r="D33" s="11"/>
      <c r="E33" s="20"/>
      <c r="F33" s="20"/>
      <c r="G33" s="21">
        <f>SUM(G31:G32)</f>
        <v>0</v>
      </c>
    </row>
    <row r="34" spans="1:7" ht="15">
      <c r="A34" s="31" t="s">
        <v>1</v>
      </c>
      <c r="B34" s="32"/>
      <c r="C34" s="32"/>
      <c r="D34" s="32"/>
      <c r="E34" s="32"/>
      <c r="F34" s="33"/>
      <c r="G34" s="2">
        <f>G11+G14+G21+G29+G33</f>
        <v>0</v>
      </c>
    </row>
    <row r="35" spans="1:7" ht="15">
      <c r="A35" s="34" t="s">
        <v>3</v>
      </c>
      <c r="B35" s="35"/>
      <c r="C35" s="35"/>
      <c r="D35" s="35"/>
      <c r="E35" s="35"/>
      <c r="F35" s="36"/>
      <c r="G35" s="3"/>
    </row>
    <row r="36" spans="1:7" ht="15.75" thickBot="1">
      <c r="A36" s="22" t="s">
        <v>2</v>
      </c>
      <c r="B36" s="23"/>
      <c r="C36" s="23"/>
      <c r="D36" s="23"/>
      <c r="E36" s="23"/>
      <c r="F36" s="24"/>
      <c r="G36" s="4"/>
    </row>
  </sheetData>
  <mergeCells count="5">
    <mergeCell ref="A36:F36"/>
    <mergeCell ref="A2:G2"/>
    <mergeCell ref="A1:G1"/>
    <mergeCell ref="A34:F34"/>
    <mergeCell ref="A35:F3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alarek</dc:creator>
  <cp:lastModifiedBy>Tomasz Stawny</cp:lastModifiedBy>
  <cp:lastPrinted>2022-03-28T09:44:46Z</cp:lastPrinted>
  <dcterms:created xsi:type="dcterms:W3CDTF">2022-03-28T08:28:48Z</dcterms:created>
  <dcterms:modified xsi:type="dcterms:W3CDTF">2022-03-30T11:23:53Z</dcterms:modified>
</cp:coreProperties>
</file>