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\DZ\Zamówienia publiczne dla wydziałów\RO\08 dostawa urządzeń BRD\"/>
    </mc:Choice>
  </mc:AlternateContent>
  <bookViews>
    <workbookView xWindow="0" yWindow="0" windowWidth="28800" windowHeight="12300"/>
  </bookViews>
  <sheets>
    <sheet name="Formularz" sheetId="1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G10" i="15"/>
  <c r="G11" i="15"/>
  <c r="G8" i="15"/>
  <c r="G20" i="15"/>
  <c r="G21" i="15"/>
  <c r="G22" i="15"/>
  <c r="G23" i="15"/>
  <c r="G24" i="15"/>
  <c r="G25" i="15"/>
  <c r="G19" i="15"/>
  <c r="G35" i="15"/>
  <c r="G36" i="15"/>
  <c r="G48" i="15"/>
  <c r="G46" i="15"/>
  <c r="G47" i="15"/>
  <c r="G45" i="15"/>
  <c r="G34" i="15"/>
  <c r="G37" i="15" l="1"/>
  <c r="G39" i="15" s="1"/>
  <c r="G12" i="15"/>
  <c r="G26" i="15"/>
  <c r="G27" i="15" s="1"/>
  <c r="G14" i="15"/>
  <c r="G13" i="15"/>
  <c r="G49" i="15"/>
  <c r="G51" i="15" s="1"/>
  <c r="G28" i="15" l="1"/>
  <c r="G38" i="15"/>
  <c r="G50" i="15"/>
</calcChain>
</file>

<file path=xl/sharedStrings.xml><?xml version="1.0" encoding="utf-8"?>
<sst xmlns="http://schemas.openxmlformats.org/spreadsheetml/2006/main" count="99" uniqueCount="58">
  <si>
    <t>Lp.</t>
  </si>
  <si>
    <t>1.</t>
  </si>
  <si>
    <t>2.</t>
  </si>
  <si>
    <t>3.</t>
  </si>
  <si>
    <t>4.</t>
  </si>
  <si>
    <t>5.</t>
  </si>
  <si>
    <t>6.</t>
  </si>
  <si>
    <t>7.</t>
  </si>
  <si>
    <t>ze znakiem C9 dwustronne</t>
  </si>
  <si>
    <t>23.</t>
  </si>
  <si>
    <t>24.</t>
  </si>
  <si>
    <t>26.</t>
  </si>
  <si>
    <t>27.</t>
  </si>
  <si>
    <t>28.</t>
  </si>
  <si>
    <t>29.</t>
  </si>
  <si>
    <t>30.</t>
  </si>
  <si>
    <t>Ilość</t>
  </si>
  <si>
    <t>Jednostka</t>
  </si>
  <si>
    <t xml:space="preserve">szt. </t>
  </si>
  <si>
    <t>ze znakiem C9 jedostronne</t>
  </si>
  <si>
    <t>kotwy RS76 300</t>
  </si>
  <si>
    <t>Próg wyspowy</t>
  </si>
  <si>
    <t>Słupki blokujące szare fi 76</t>
  </si>
  <si>
    <t>Stojak rowerowy ocynkowany</t>
  </si>
  <si>
    <t>U-25a</t>
  </si>
  <si>
    <t>Słupki do znaków</t>
  </si>
  <si>
    <t>środkowy</t>
  </si>
  <si>
    <t>zakończeniowy żeński</t>
  </si>
  <si>
    <t>zakończeniowy męski</t>
  </si>
  <si>
    <t xml:space="preserve">2,0 mb o Ø 60,3 mm do znaków drogowych ocynkowane  </t>
  </si>
  <si>
    <t xml:space="preserve">2,2 mb o Ø 60,3 mm do znaków drogowych ocynkowane </t>
  </si>
  <si>
    <t xml:space="preserve">2,5 mb o Ø 60,3 mm do znaków drogowych ocynkowane   </t>
  </si>
  <si>
    <t xml:space="preserve"> 3,7 mb o Ø 60,3 mm do znaków drogowych ocynkowane   </t>
  </si>
  <si>
    <t xml:space="preserve"> 4,0 mb o Ø 60,3 mm do znaków drogowych ocynkowane  </t>
  </si>
  <si>
    <t xml:space="preserve"> 4,5 mb o Ø 60,3 mm do znaków drogowych ocynkowane   </t>
  </si>
  <si>
    <t xml:space="preserve"> 5,0 mb o Ø 60,3 mm do znaków drogowych ocynkowane   </t>
  </si>
  <si>
    <t>Formularz Cenowy</t>
  </si>
  <si>
    <t>Asortyment</t>
  </si>
  <si>
    <t>Cena jednostkowa netto</t>
  </si>
  <si>
    <t>Wartość netto</t>
  </si>
  <si>
    <t>Razem netto zadanie A:</t>
  </si>
  <si>
    <t>podatek VAT</t>
  </si>
  <si>
    <t>Razem brutto zadanie A:</t>
  </si>
  <si>
    <t>ZADANIE A</t>
  </si>
  <si>
    <t>ZADANIE B</t>
  </si>
  <si>
    <t>Razem netto zadanie B:</t>
  </si>
  <si>
    <t>Razem brutto zadanie B:</t>
  </si>
  <si>
    <t>ZADANIE D</t>
  </si>
  <si>
    <t>ZADANIE C</t>
  </si>
  <si>
    <t>Razem netto zadanie C:</t>
  </si>
  <si>
    <t>Razem brutto zadanie C:</t>
  </si>
  <si>
    <t>Razem netto zadanie D:</t>
  </si>
  <si>
    <t>Razem brutto zadanie D:</t>
  </si>
  <si>
    <t>kpl.</t>
  </si>
  <si>
    <t>Element barierki rurowej</t>
  </si>
  <si>
    <t>słupki ozdobne typ GORGE</t>
  </si>
  <si>
    <t>uchylny pylon typu Flex</t>
  </si>
  <si>
    <t>słupki ozdobne GORGE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</si>
</sst>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</cellStyleXfs>
  <cellXfs count="4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/>
    <xf numFmtId="0" fontId="0" fillId="0" borderId="0" xfId="0" applyFont="1" applyBorder="1"/>
    <xf numFmtId="0" fontId="0" fillId="0" borderId="4" xfId="0" applyFont="1" applyFill="1" applyBorder="1"/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7" xfId="0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">
    <cellStyle name="Dziesiętny 2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colors>
    <mruColors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A13" zoomScale="80" zoomScaleNormal="80" workbookViewId="0">
      <selection activeCell="B8" sqref="B8:B9"/>
    </sheetView>
  </sheetViews>
  <sheetFormatPr defaultRowHeight="15" x14ac:dyDescent="0.25"/>
  <cols>
    <col min="1" max="1" width="3.85546875" style="3" bestFit="1" customWidth="1"/>
    <col min="2" max="2" width="48.5703125" style="3" customWidth="1"/>
    <col min="3" max="3" width="55.28515625" style="3" bestFit="1" customWidth="1"/>
    <col min="4" max="4" width="9.28515625" style="3" customWidth="1"/>
    <col min="5" max="5" width="9.85546875" style="3" customWidth="1"/>
    <col min="6" max="6" width="17.5703125" style="3" customWidth="1"/>
    <col min="7" max="7" width="16" style="3" bestFit="1" customWidth="1"/>
    <col min="8" max="9" width="19.140625" style="3" bestFit="1" customWidth="1"/>
    <col min="10" max="11" width="9.140625" style="3"/>
    <col min="12" max="12" width="24.7109375" style="3" customWidth="1"/>
    <col min="13" max="13" width="14.7109375" style="3" bestFit="1" customWidth="1"/>
    <col min="14" max="16384" width="9.140625" style="3"/>
  </cols>
  <sheetData>
    <row r="1" spans="1:14" x14ac:dyDescent="0.25">
      <c r="H1" s="14"/>
      <c r="I1" s="14"/>
      <c r="J1" s="4"/>
    </row>
    <row r="2" spans="1:14" x14ac:dyDescent="0.25">
      <c r="A2" s="33"/>
      <c r="B2" s="33"/>
      <c r="H2" s="4"/>
      <c r="I2" s="4"/>
      <c r="J2" s="4"/>
    </row>
    <row r="3" spans="1:14" x14ac:dyDescent="0.25">
      <c r="H3" s="5"/>
      <c r="I3" s="5"/>
      <c r="J3" s="5"/>
      <c r="K3" s="5"/>
      <c r="L3" s="5"/>
      <c r="M3" s="5"/>
    </row>
    <row r="4" spans="1:14" x14ac:dyDescent="0.25">
      <c r="B4" s="34" t="s">
        <v>36</v>
      </c>
      <c r="C4" s="34"/>
      <c r="D4" s="34"/>
      <c r="E4" s="34"/>
      <c r="H4" s="5"/>
      <c r="I4" s="5"/>
      <c r="J4" s="5"/>
      <c r="K4" s="5"/>
      <c r="L4" s="5"/>
      <c r="M4" s="5"/>
    </row>
    <row r="5" spans="1:14" x14ac:dyDescent="0.25">
      <c r="H5" s="5"/>
      <c r="I5" s="5"/>
      <c r="J5" s="5"/>
      <c r="K5" s="5"/>
      <c r="L5" s="5"/>
      <c r="M5" s="5"/>
    </row>
    <row r="6" spans="1:14" x14ac:dyDescent="0.25">
      <c r="A6" s="38" t="s">
        <v>43</v>
      </c>
      <c r="B6" s="39"/>
      <c r="C6" s="39"/>
      <c r="D6" s="39"/>
      <c r="E6" s="39"/>
      <c r="F6" s="39"/>
      <c r="G6" s="40"/>
      <c r="H6" s="5"/>
      <c r="I6" s="5"/>
      <c r="J6" s="5"/>
      <c r="K6" s="5"/>
      <c r="L6" s="5"/>
      <c r="M6" s="5"/>
    </row>
    <row r="7" spans="1:14" ht="30" x14ac:dyDescent="0.25">
      <c r="A7" s="1" t="s">
        <v>0</v>
      </c>
      <c r="B7" s="37" t="s">
        <v>37</v>
      </c>
      <c r="C7" s="37"/>
      <c r="D7" s="1" t="s">
        <v>16</v>
      </c>
      <c r="E7" s="1" t="s">
        <v>17</v>
      </c>
      <c r="F7" s="2" t="s">
        <v>38</v>
      </c>
      <c r="G7" s="2" t="s">
        <v>39</v>
      </c>
      <c r="H7" s="5"/>
      <c r="I7" s="5"/>
      <c r="J7" s="5"/>
      <c r="K7" s="15"/>
      <c r="L7" s="20"/>
      <c r="M7" s="20"/>
      <c r="N7" s="16"/>
    </row>
    <row r="8" spans="1:14" x14ac:dyDescent="0.25">
      <c r="A8" s="6" t="s">
        <v>1</v>
      </c>
      <c r="B8" s="41" t="s">
        <v>57</v>
      </c>
      <c r="C8" s="6" t="s">
        <v>55</v>
      </c>
      <c r="D8" s="6">
        <v>100</v>
      </c>
      <c r="E8" s="6" t="s">
        <v>18</v>
      </c>
      <c r="F8" s="8">
        <v>0</v>
      </c>
      <c r="G8" s="10">
        <f>D8*F8</f>
        <v>0</v>
      </c>
      <c r="H8" s="5"/>
      <c r="I8" s="5"/>
      <c r="J8" s="5"/>
      <c r="K8" s="5"/>
      <c r="L8" s="5"/>
      <c r="M8" s="5"/>
      <c r="N8" s="5"/>
    </row>
    <row r="9" spans="1:14" x14ac:dyDescent="0.25">
      <c r="A9" s="6" t="s">
        <v>2</v>
      </c>
      <c r="B9" s="41"/>
      <c r="C9" s="6" t="s">
        <v>20</v>
      </c>
      <c r="D9" s="5">
        <v>20</v>
      </c>
      <c r="E9" s="6" t="s">
        <v>18</v>
      </c>
      <c r="F9" s="11">
        <v>0</v>
      </c>
      <c r="G9" s="10">
        <f t="shared" ref="G9:G11" si="0">D9*F9</f>
        <v>0</v>
      </c>
      <c r="H9" s="5"/>
      <c r="I9" s="5"/>
      <c r="J9" s="5"/>
      <c r="K9" s="5"/>
      <c r="L9" s="5"/>
      <c r="M9" s="5"/>
      <c r="N9" s="16"/>
    </row>
    <row r="10" spans="1:14" x14ac:dyDescent="0.25">
      <c r="A10" s="6" t="s">
        <v>3</v>
      </c>
      <c r="B10" s="41" t="s">
        <v>56</v>
      </c>
      <c r="C10" s="6" t="s">
        <v>19</v>
      </c>
      <c r="D10" s="7">
        <v>100</v>
      </c>
      <c r="E10" s="6" t="s">
        <v>18</v>
      </c>
      <c r="F10" s="8">
        <v>0</v>
      </c>
      <c r="G10" s="10">
        <f t="shared" si="0"/>
        <v>0</v>
      </c>
      <c r="H10" s="5"/>
      <c r="I10" s="5"/>
      <c r="J10" s="5"/>
      <c r="K10" s="5"/>
      <c r="L10" s="5"/>
      <c r="M10" s="5"/>
    </row>
    <row r="11" spans="1:14" x14ac:dyDescent="0.25">
      <c r="A11" s="6" t="s">
        <v>4</v>
      </c>
      <c r="B11" s="41"/>
      <c r="C11" s="6" t="s">
        <v>8</v>
      </c>
      <c r="D11" s="7">
        <v>50</v>
      </c>
      <c r="E11" s="6" t="s">
        <v>18</v>
      </c>
      <c r="F11" s="8">
        <v>0</v>
      </c>
      <c r="G11" s="10">
        <f t="shared" si="0"/>
        <v>0</v>
      </c>
      <c r="H11" s="5"/>
      <c r="I11" s="32"/>
      <c r="J11" s="5"/>
      <c r="K11" s="5"/>
      <c r="L11" s="5"/>
      <c r="M11" s="5"/>
    </row>
    <row r="12" spans="1:14" x14ac:dyDescent="0.25">
      <c r="A12" s="36" t="s">
        <v>40</v>
      </c>
      <c r="B12" s="36"/>
      <c r="C12" s="36"/>
      <c r="D12" s="36"/>
      <c r="E12" s="36"/>
      <c r="F12" s="36"/>
      <c r="G12" s="10">
        <f>SUM(G8:G11)</f>
        <v>0</v>
      </c>
      <c r="H12" s="5"/>
      <c r="I12" s="32"/>
      <c r="J12" s="5"/>
      <c r="K12" s="5"/>
      <c r="L12" s="5"/>
      <c r="M12" s="5"/>
    </row>
    <row r="13" spans="1:14" x14ac:dyDescent="0.25">
      <c r="A13" s="36" t="s">
        <v>41</v>
      </c>
      <c r="B13" s="36"/>
      <c r="C13" s="36"/>
      <c r="D13" s="36"/>
      <c r="E13" s="36"/>
      <c r="F13" s="36"/>
      <c r="G13" s="10">
        <f>0.23*G12</f>
        <v>0</v>
      </c>
      <c r="H13" s="5"/>
      <c r="I13" s="32"/>
      <c r="J13" s="5"/>
      <c r="K13" s="5"/>
      <c r="L13" s="5"/>
      <c r="M13" s="5"/>
    </row>
    <row r="14" spans="1:14" x14ac:dyDescent="0.25">
      <c r="A14" s="36" t="s">
        <v>42</v>
      </c>
      <c r="B14" s="36"/>
      <c r="C14" s="36"/>
      <c r="D14" s="36"/>
      <c r="E14" s="36"/>
      <c r="F14" s="36"/>
      <c r="G14" s="10">
        <f>1.23*G12</f>
        <v>0</v>
      </c>
      <c r="H14" s="5"/>
      <c r="I14" s="32"/>
      <c r="J14" s="5"/>
      <c r="K14" s="5"/>
      <c r="L14" s="5"/>
      <c r="M14" s="5"/>
    </row>
    <row r="15" spans="1:14" x14ac:dyDescent="0.25">
      <c r="A15" s="27"/>
      <c r="B15" s="27"/>
      <c r="C15" s="27"/>
      <c r="D15" s="27"/>
      <c r="E15" s="27"/>
      <c r="F15" s="27"/>
      <c r="G15" s="22"/>
      <c r="H15" s="5"/>
      <c r="I15" s="5"/>
      <c r="J15" s="5"/>
      <c r="K15" s="5"/>
      <c r="L15" s="5"/>
      <c r="M15" s="5"/>
    </row>
    <row r="16" spans="1:14" x14ac:dyDescent="0.25">
      <c r="A16" s="26"/>
      <c r="B16" s="27"/>
      <c r="C16" s="27"/>
      <c r="D16" s="27"/>
      <c r="E16" s="27"/>
      <c r="F16" s="27"/>
      <c r="G16" s="22"/>
      <c r="H16" s="5"/>
      <c r="I16" s="5"/>
      <c r="J16" s="5"/>
      <c r="K16" s="5"/>
      <c r="L16" s="5"/>
      <c r="M16" s="5"/>
    </row>
    <row r="17" spans="1:13" x14ac:dyDescent="0.25">
      <c r="A17" s="38" t="s">
        <v>44</v>
      </c>
      <c r="B17" s="39"/>
      <c r="C17" s="39"/>
      <c r="D17" s="39"/>
      <c r="E17" s="39"/>
      <c r="F17" s="39"/>
      <c r="G17" s="40"/>
      <c r="H17" s="5"/>
      <c r="I17" s="5"/>
      <c r="J17" s="5"/>
      <c r="K17" s="5"/>
      <c r="L17" s="5"/>
      <c r="M17" s="5"/>
    </row>
    <row r="18" spans="1:13" ht="30" x14ac:dyDescent="0.25">
      <c r="A18" s="1" t="s">
        <v>0</v>
      </c>
      <c r="B18" s="37" t="s">
        <v>37</v>
      </c>
      <c r="C18" s="37"/>
      <c r="D18" s="1" t="s">
        <v>16</v>
      </c>
      <c r="E18" s="1" t="s">
        <v>17</v>
      </c>
      <c r="F18" s="2" t="s">
        <v>38</v>
      </c>
      <c r="G18" s="2" t="s">
        <v>39</v>
      </c>
      <c r="H18" s="5"/>
      <c r="I18" s="5"/>
      <c r="J18" s="5"/>
      <c r="K18" s="5"/>
      <c r="L18" s="5"/>
      <c r="M18" s="5"/>
    </row>
    <row r="19" spans="1:13" x14ac:dyDescent="0.25">
      <c r="A19" s="23" t="s">
        <v>1</v>
      </c>
      <c r="B19" s="35" t="s">
        <v>25</v>
      </c>
      <c r="C19" s="13" t="s">
        <v>29</v>
      </c>
      <c r="D19" s="19">
        <v>150</v>
      </c>
      <c r="E19" s="19" t="s">
        <v>18</v>
      </c>
      <c r="F19" s="25">
        <v>0</v>
      </c>
      <c r="G19" s="10">
        <f>D19*F19</f>
        <v>0</v>
      </c>
      <c r="H19" s="5"/>
      <c r="I19" s="5"/>
      <c r="J19" s="5"/>
      <c r="K19" s="5"/>
      <c r="L19" s="21"/>
      <c r="M19" s="5"/>
    </row>
    <row r="20" spans="1:13" x14ac:dyDescent="0.25">
      <c r="A20" s="6" t="s">
        <v>2</v>
      </c>
      <c r="B20" s="35"/>
      <c r="C20" s="13" t="s">
        <v>30</v>
      </c>
      <c r="D20" s="12">
        <v>100</v>
      </c>
      <c r="E20" s="12" t="s">
        <v>18</v>
      </c>
      <c r="F20" s="17">
        <v>0</v>
      </c>
      <c r="G20" s="10">
        <f t="shared" ref="G20:G25" si="1">D20*F20</f>
        <v>0</v>
      </c>
      <c r="H20" s="5"/>
      <c r="I20" s="5"/>
      <c r="J20" s="5"/>
      <c r="K20" s="5"/>
      <c r="L20" s="5"/>
      <c r="M20" s="5"/>
    </row>
    <row r="21" spans="1:13" x14ac:dyDescent="0.25">
      <c r="A21" s="23" t="s">
        <v>3</v>
      </c>
      <c r="B21" s="35"/>
      <c r="C21" s="13" t="s">
        <v>31</v>
      </c>
      <c r="D21" s="12">
        <v>200</v>
      </c>
      <c r="E21" s="12" t="s">
        <v>18</v>
      </c>
      <c r="F21" s="17">
        <v>0</v>
      </c>
      <c r="G21" s="10">
        <f t="shared" si="1"/>
        <v>0</v>
      </c>
      <c r="H21" s="5"/>
      <c r="I21" s="5"/>
      <c r="J21" s="5"/>
      <c r="K21" s="5"/>
      <c r="L21" s="5"/>
      <c r="M21" s="5"/>
    </row>
    <row r="22" spans="1:13" x14ac:dyDescent="0.25">
      <c r="A22" s="6" t="s">
        <v>4</v>
      </c>
      <c r="B22" s="35"/>
      <c r="C22" s="13" t="s">
        <v>32</v>
      </c>
      <c r="D22" s="12">
        <v>800</v>
      </c>
      <c r="E22" s="12" t="s">
        <v>18</v>
      </c>
      <c r="F22" s="17">
        <v>0</v>
      </c>
      <c r="G22" s="10">
        <f t="shared" si="1"/>
        <v>0</v>
      </c>
      <c r="H22" s="5"/>
      <c r="I22" s="5"/>
      <c r="J22" s="5"/>
      <c r="K22" s="5"/>
      <c r="L22" s="5"/>
      <c r="M22" s="5"/>
    </row>
    <row r="23" spans="1:13" x14ac:dyDescent="0.25">
      <c r="A23" s="23" t="s">
        <v>5</v>
      </c>
      <c r="B23" s="35"/>
      <c r="C23" s="13" t="s">
        <v>33</v>
      </c>
      <c r="D23" s="12">
        <v>500</v>
      </c>
      <c r="E23" s="12" t="s">
        <v>18</v>
      </c>
      <c r="F23" s="17">
        <v>0</v>
      </c>
      <c r="G23" s="10">
        <f t="shared" si="1"/>
        <v>0</v>
      </c>
    </row>
    <row r="24" spans="1:13" x14ac:dyDescent="0.25">
      <c r="A24" s="6" t="s">
        <v>6</v>
      </c>
      <c r="B24" s="35"/>
      <c r="C24" s="13" t="s">
        <v>34</v>
      </c>
      <c r="D24" s="12">
        <v>500</v>
      </c>
      <c r="E24" s="12" t="s">
        <v>18</v>
      </c>
      <c r="F24" s="17">
        <v>0</v>
      </c>
      <c r="G24" s="10">
        <f t="shared" si="1"/>
        <v>0</v>
      </c>
    </row>
    <row r="25" spans="1:13" x14ac:dyDescent="0.25">
      <c r="A25" s="23" t="s">
        <v>7</v>
      </c>
      <c r="B25" s="35"/>
      <c r="C25" s="24" t="s">
        <v>35</v>
      </c>
      <c r="D25" s="12">
        <v>80</v>
      </c>
      <c r="E25" s="12" t="s">
        <v>18</v>
      </c>
      <c r="F25" s="17">
        <v>0</v>
      </c>
      <c r="G25" s="10">
        <f t="shared" si="1"/>
        <v>0</v>
      </c>
    </row>
    <row r="26" spans="1:13" x14ac:dyDescent="0.25">
      <c r="A26" s="36" t="s">
        <v>45</v>
      </c>
      <c r="B26" s="36"/>
      <c r="C26" s="36"/>
      <c r="D26" s="36"/>
      <c r="E26" s="36"/>
      <c r="F26" s="36"/>
      <c r="G26" s="10">
        <f>SUM(G19:G25)</f>
        <v>0</v>
      </c>
    </row>
    <row r="27" spans="1:13" x14ac:dyDescent="0.25">
      <c r="A27" s="36" t="s">
        <v>41</v>
      </c>
      <c r="B27" s="36"/>
      <c r="C27" s="36"/>
      <c r="D27" s="36"/>
      <c r="E27" s="36"/>
      <c r="F27" s="36"/>
      <c r="G27" s="10">
        <f>0.23*G26</f>
        <v>0</v>
      </c>
    </row>
    <row r="28" spans="1:13" x14ac:dyDescent="0.25">
      <c r="A28" s="36" t="s">
        <v>46</v>
      </c>
      <c r="B28" s="36"/>
      <c r="C28" s="36"/>
      <c r="D28" s="36"/>
      <c r="E28" s="36"/>
      <c r="F28" s="36"/>
      <c r="G28" s="10">
        <f>1.23*G26</f>
        <v>0</v>
      </c>
    </row>
    <row r="29" spans="1:13" x14ac:dyDescent="0.25">
      <c r="A29" s="28"/>
      <c r="B29" s="29"/>
      <c r="C29" s="29"/>
      <c r="D29" s="30"/>
      <c r="E29" s="30"/>
      <c r="F29" s="31"/>
    </row>
    <row r="30" spans="1:13" x14ac:dyDescent="0.25">
      <c r="A30" s="28"/>
      <c r="B30" s="29"/>
      <c r="C30" s="29"/>
      <c r="D30" s="30"/>
      <c r="E30" s="30"/>
      <c r="F30" s="31"/>
    </row>
    <row r="31" spans="1:13" x14ac:dyDescent="0.25">
      <c r="A31" s="28"/>
      <c r="B31" s="29"/>
      <c r="C31" s="29"/>
      <c r="D31" s="30"/>
      <c r="E31" s="30"/>
      <c r="F31" s="31"/>
    </row>
    <row r="32" spans="1:13" x14ac:dyDescent="0.25">
      <c r="A32" s="38" t="s">
        <v>48</v>
      </c>
      <c r="B32" s="39"/>
      <c r="C32" s="39"/>
      <c r="D32" s="39"/>
      <c r="E32" s="39"/>
      <c r="F32" s="39"/>
      <c r="G32" s="40"/>
    </row>
    <row r="33" spans="1:10" ht="30" x14ac:dyDescent="0.25">
      <c r="A33" s="1" t="s">
        <v>0</v>
      </c>
      <c r="B33" s="37" t="s">
        <v>37</v>
      </c>
      <c r="C33" s="37"/>
      <c r="D33" s="1" t="s">
        <v>16</v>
      </c>
      <c r="E33" s="1" t="s">
        <v>17</v>
      </c>
      <c r="F33" s="2" t="s">
        <v>38</v>
      </c>
      <c r="G33" s="2" t="s">
        <v>39</v>
      </c>
    </row>
    <row r="34" spans="1:10" x14ac:dyDescent="0.25">
      <c r="A34" s="6" t="s">
        <v>9</v>
      </c>
      <c r="B34" s="18" t="s">
        <v>22</v>
      </c>
      <c r="C34" s="9"/>
      <c r="D34" s="12">
        <v>800</v>
      </c>
      <c r="E34" s="12" t="s">
        <v>18</v>
      </c>
      <c r="F34" s="17">
        <v>0</v>
      </c>
      <c r="G34" s="10">
        <f>D34*F34</f>
        <v>0</v>
      </c>
    </row>
    <row r="35" spans="1:10" x14ac:dyDescent="0.25">
      <c r="A35" s="6" t="s">
        <v>10</v>
      </c>
      <c r="B35" s="18" t="s">
        <v>23</v>
      </c>
      <c r="C35" s="12"/>
      <c r="D35" s="12">
        <v>100</v>
      </c>
      <c r="E35" s="12" t="s">
        <v>18</v>
      </c>
      <c r="F35" s="17">
        <v>0</v>
      </c>
      <c r="G35" s="10">
        <f t="shared" ref="G35:G36" si="2">D35*F35</f>
        <v>0</v>
      </c>
    </row>
    <row r="36" spans="1:10" x14ac:dyDescent="0.25">
      <c r="A36" s="6" t="s">
        <v>11</v>
      </c>
      <c r="B36" s="18" t="s">
        <v>54</v>
      </c>
      <c r="C36" s="12"/>
      <c r="D36" s="12">
        <v>50</v>
      </c>
      <c r="E36" s="12" t="s">
        <v>18</v>
      </c>
      <c r="F36" s="17">
        <v>0</v>
      </c>
      <c r="G36" s="10">
        <f t="shared" si="2"/>
        <v>0</v>
      </c>
    </row>
    <row r="37" spans="1:10" x14ac:dyDescent="0.25">
      <c r="A37" s="36" t="s">
        <v>49</v>
      </c>
      <c r="B37" s="36"/>
      <c r="C37" s="36"/>
      <c r="D37" s="36"/>
      <c r="E37" s="36"/>
      <c r="F37" s="36"/>
      <c r="G37" s="10">
        <f>SUM(G34:G36)</f>
        <v>0</v>
      </c>
    </row>
    <row r="38" spans="1:10" x14ac:dyDescent="0.25">
      <c r="A38" s="36" t="s">
        <v>41</v>
      </c>
      <c r="B38" s="36"/>
      <c r="C38" s="36"/>
      <c r="D38" s="36"/>
      <c r="E38" s="36"/>
      <c r="F38" s="36"/>
      <c r="G38" s="10">
        <f>0.23*G37</f>
        <v>0</v>
      </c>
    </row>
    <row r="39" spans="1:10" x14ac:dyDescent="0.25">
      <c r="A39" s="36" t="s">
        <v>50</v>
      </c>
      <c r="B39" s="36"/>
      <c r="C39" s="36"/>
      <c r="D39" s="36"/>
      <c r="E39" s="36"/>
      <c r="F39" s="36"/>
      <c r="G39" s="10">
        <f>1.23*G37</f>
        <v>0</v>
      </c>
    </row>
    <row r="40" spans="1:10" x14ac:dyDescent="0.25">
      <c r="A40" s="5"/>
      <c r="B40" s="29"/>
      <c r="C40" s="30"/>
      <c r="D40" s="30"/>
      <c r="E40" s="30"/>
      <c r="F40" s="31"/>
      <c r="G40" s="22"/>
      <c r="I40" s="22"/>
      <c r="J40" s="22"/>
    </row>
    <row r="41" spans="1:10" x14ac:dyDescent="0.25">
      <c r="A41" s="5"/>
      <c r="B41" s="29"/>
      <c r="C41" s="30"/>
      <c r="D41" s="30"/>
      <c r="E41" s="30"/>
      <c r="F41" s="31"/>
      <c r="G41" s="22"/>
      <c r="I41" s="29"/>
      <c r="J41" s="22"/>
    </row>
    <row r="42" spans="1:10" x14ac:dyDescent="0.25">
      <c r="A42" s="5"/>
      <c r="B42" s="29"/>
      <c r="C42" s="30"/>
      <c r="D42" s="30"/>
      <c r="E42" s="30"/>
      <c r="F42" s="31"/>
      <c r="G42" s="22"/>
      <c r="I42" s="29"/>
      <c r="J42" s="22"/>
    </row>
    <row r="43" spans="1:10" x14ac:dyDescent="0.25">
      <c r="A43" s="42" t="s">
        <v>47</v>
      </c>
      <c r="B43" s="43"/>
      <c r="C43" s="43"/>
      <c r="D43" s="43"/>
      <c r="E43" s="43"/>
      <c r="F43" s="43"/>
      <c r="G43" s="43"/>
      <c r="I43" s="29"/>
      <c r="J43" s="22"/>
    </row>
    <row r="44" spans="1:10" ht="30" x14ac:dyDescent="0.25">
      <c r="A44" s="1" t="s">
        <v>0</v>
      </c>
      <c r="B44" s="37" t="s">
        <v>37</v>
      </c>
      <c r="C44" s="37"/>
      <c r="D44" s="1" t="s">
        <v>16</v>
      </c>
      <c r="E44" s="1" t="s">
        <v>17</v>
      </c>
      <c r="F44" s="2" t="s">
        <v>38</v>
      </c>
      <c r="G44" s="2" t="s">
        <v>39</v>
      </c>
      <c r="I44" s="22"/>
      <c r="J44" s="22"/>
    </row>
    <row r="45" spans="1:10" x14ac:dyDescent="0.25">
      <c r="A45" s="6" t="s">
        <v>12</v>
      </c>
      <c r="B45" s="13" t="s">
        <v>21</v>
      </c>
      <c r="C45" s="12"/>
      <c r="D45" s="12">
        <v>50</v>
      </c>
      <c r="E45" s="12" t="s">
        <v>53</v>
      </c>
      <c r="F45" s="17"/>
      <c r="G45" s="10">
        <f>D45*F45</f>
        <v>0</v>
      </c>
      <c r="I45" s="22"/>
      <c r="J45" s="22"/>
    </row>
    <row r="46" spans="1:10" x14ac:dyDescent="0.25">
      <c r="A46" s="6" t="s">
        <v>13</v>
      </c>
      <c r="B46" s="35" t="s">
        <v>24</v>
      </c>
      <c r="C46" s="12" t="s">
        <v>26</v>
      </c>
      <c r="D46" s="12">
        <v>200</v>
      </c>
      <c r="E46" s="12" t="s">
        <v>18</v>
      </c>
      <c r="F46" s="17"/>
      <c r="G46" s="10">
        <f t="shared" ref="G46:G47" si="3">D46*F46</f>
        <v>0</v>
      </c>
    </row>
    <row r="47" spans="1:10" x14ac:dyDescent="0.25">
      <c r="A47" s="6" t="s">
        <v>14</v>
      </c>
      <c r="B47" s="35"/>
      <c r="C47" s="12" t="s">
        <v>27</v>
      </c>
      <c r="D47" s="12">
        <v>20</v>
      </c>
      <c r="E47" s="12" t="s">
        <v>18</v>
      </c>
      <c r="F47" s="17"/>
      <c r="G47" s="10">
        <f t="shared" si="3"/>
        <v>0</v>
      </c>
    </row>
    <row r="48" spans="1:10" x14ac:dyDescent="0.25">
      <c r="A48" s="6" t="s">
        <v>15</v>
      </c>
      <c r="B48" s="35"/>
      <c r="C48" s="12" t="s">
        <v>28</v>
      </c>
      <c r="D48" s="12">
        <v>20</v>
      </c>
      <c r="E48" s="12" t="s">
        <v>18</v>
      </c>
      <c r="F48" s="17"/>
      <c r="G48" s="10">
        <f>D48*F48</f>
        <v>0</v>
      </c>
    </row>
    <row r="49" spans="1:7" x14ac:dyDescent="0.25">
      <c r="A49" s="36" t="s">
        <v>51</v>
      </c>
      <c r="B49" s="36"/>
      <c r="C49" s="36"/>
      <c r="D49" s="36"/>
      <c r="E49" s="36"/>
      <c r="F49" s="36"/>
      <c r="G49" s="10">
        <f>SUM(G45:G48)</f>
        <v>0</v>
      </c>
    </row>
    <row r="50" spans="1:7" x14ac:dyDescent="0.25">
      <c r="A50" s="36" t="s">
        <v>41</v>
      </c>
      <c r="B50" s="36"/>
      <c r="C50" s="36"/>
      <c r="D50" s="36"/>
      <c r="E50" s="36"/>
      <c r="F50" s="36"/>
      <c r="G50" s="10">
        <f>G49*0.23</f>
        <v>0</v>
      </c>
    </row>
    <row r="51" spans="1:7" x14ac:dyDescent="0.25">
      <c r="A51" s="36" t="s">
        <v>52</v>
      </c>
      <c r="B51" s="36"/>
      <c r="C51" s="36"/>
      <c r="D51" s="36"/>
      <c r="E51" s="36"/>
      <c r="F51" s="36"/>
      <c r="G51" s="10">
        <f>G49*1.23</f>
        <v>0</v>
      </c>
    </row>
  </sheetData>
  <mergeCells count="26">
    <mergeCell ref="A51:F51"/>
    <mergeCell ref="A32:G32"/>
    <mergeCell ref="B33:C33"/>
    <mergeCell ref="A43:G43"/>
    <mergeCell ref="B44:C44"/>
    <mergeCell ref="A26:F26"/>
    <mergeCell ref="A27:F27"/>
    <mergeCell ref="A28:F28"/>
    <mergeCell ref="A49:F49"/>
    <mergeCell ref="A50:F50"/>
    <mergeCell ref="A2:B2"/>
    <mergeCell ref="B4:E4"/>
    <mergeCell ref="B19:B25"/>
    <mergeCell ref="B46:B48"/>
    <mergeCell ref="A37:F37"/>
    <mergeCell ref="A38:F38"/>
    <mergeCell ref="A39:F39"/>
    <mergeCell ref="B7:C7"/>
    <mergeCell ref="A12:F12"/>
    <mergeCell ref="A13:F13"/>
    <mergeCell ref="A14:F14"/>
    <mergeCell ref="A6:G6"/>
    <mergeCell ref="B8:B9"/>
    <mergeCell ref="B10:B11"/>
    <mergeCell ref="A17:G17"/>
    <mergeCell ref="B18:C18"/>
  </mergeCells>
  <phoneticPr fontId="2" type="noConversion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Metera</dc:creator>
  <cp:lastModifiedBy>Anna Rojna</cp:lastModifiedBy>
  <cp:lastPrinted>2022-01-20T10:40:20Z</cp:lastPrinted>
  <dcterms:created xsi:type="dcterms:W3CDTF">2021-02-09T08:12:48Z</dcterms:created>
  <dcterms:modified xsi:type="dcterms:W3CDTF">2022-03-22T13:35:41Z</dcterms:modified>
</cp:coreProperties>
</file>