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2\Zamówienia do 30 tys euro\Rady Osiedli + inne SOR -2022\SOR Hetmańska- Klin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2" l="1"/>
  <c r="F19" i="2" s="1"/>
  <c r="F15" i="2"/>
  <c r="F14" i="2"/>
  <c r="F13" i="2"/>
  <c r="F10" i="2"/>
  <c r="F9" i="2"/>
  <c r="F8" i="2"/>
  <c r="F7" i="2"/>
  <c r="F6" i="2"/>
  <c r="F16" i="2" l="1"/>
  <c r="F11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20" i="2"/>
  <c r="F21" i="2" s="1"/>
  <c r="F18" i="14"/>
  <c r="F12" i="10"/>
  <c r="F19" i="11"/>
  <c r="F18" i="13"/>
  <c r="F13" i="7"/>
  <c r="F23" i="8"/>
  <c r="F16" i="5"/>
  <c r="F23" i="13"/>
  <c r="F12" i="11"/>
  <c r="F13" i="14"/>
  <c r="F24" i="14" s="1"/>
  <c r="F25" i="14" s="1"/>
  <c r="F13" i="8"/>
  <c r="F23" i="14"/>
  <c r="F9" i="5"/>
  <c r="F17" i="5" s="1"/>
  <c r="F18" i="5" s="1"/>
  <c r="F23" i="7"/>
  <c r="F13" i="13"/>
  <c r="F9" i="4"/>
  <c r="F19" i="10"/>
  <c r="F24" i="7" l="1"/>
  <c r="F25" i="7" s="1"/>
  <c r="F24" i="8"/>
  <c r="F25" i="8" s="1"/>
  <c r="F17" i="4"/>
  <c r="F18" i="4" s="1"/>
  <c r="F20" i="10"/>
  <c r="F21" i="10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<sst xmlns="http://schemas.openxmlformats.org/spreadsheetml/2006/main" count="668" uniqueCount="67">
  <si>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</si>
  <si>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</si>
  <si>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</si>
  <si>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</si>
  <si>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</si>
  <si>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</si>
  <si>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</si>
  <si>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</si>
  <si>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</si>
  <si>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</si>
  <si>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</si>
  <si>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</si>
  <si>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</si>
  <si>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</si>
  <si>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</si>
  <si>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</si>
  <si>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</si>
  <si>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</si>
  <si>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</si>
  <si>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</si>
  <si>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</si>
  <si>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</si>
  <si>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</si>
  <si>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</si>
  <si>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</si>
  <si>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</si>
  <si>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</si>
  <si>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</si>
  <si>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</si>
  <si>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</si>
  <si>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</si>
  <si>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</si>
  <si>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</si>
  <si>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</si>
  <si>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</si>
  <si>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</si>
  <si>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</si>
  <si>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</si>
  <si>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</si>
  <si>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</si>
  <si>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</si>
  <si>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</si>
  <si>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</si>
  <si>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</si>
  <si>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</si>
  <si>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</si>
  <si>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</si>
  <si>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</si>
  <si>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</si>
  <si>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</si>
  <si>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</si>
  <si>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</si>
  <si>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</si>
  <si>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</si>
  <si>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</si>
  <si>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</si>
  <si>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</si>
  <si>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</si>
  <si>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</si>
  <si>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</si>
  <si>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</si>
  <si>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</si>
  <si>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</si>
  <si>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</si>
  <si>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Hetmańska</t>
  </si>
  <si>
    <t>Urządzenia BRD</t>
  </si>
  <si>
    <t>słupki blokujące montaż stały U-12c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</si>
</sst>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B18" sqref="B18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3" t="s">
        <v>64</v>
      </c>
      <c r="C2" s="33"/>
      <c r="D2" s="33"/>
      <c r="E2" s="33"/>
      <c r="F2" s="33"/>
    </row>
    <row r="3" spans="1:6" x14ac:dyDescent="0.3">
      <c r="A3"/>
      <c r="B3" s="30"/>
      <c r="C3" s="30"/>
      <c r="D3" s="30"/>
      <c r="E3" s="30"/>
      <c r="F3" s="30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17</v>
      </c>
      <c r="E6" s="7"/>
      <c r="F6" s="8">
        <f t="shared" ref="F6:F10" si="0">PRODUCT(D6*E6)</f>
        <v>0</v>
      </c>
    </row>
    <row r="7" spans="1:6" x14ac:dyDescent="0.3">
      <c r="A7" s="29" t="s">
        <v>12</v>
      </c>
      <c r="B7" s="9" t="s">
        <v>15</v>
      </c>
      <c r="C7" s="9" t="s">
        <v>11</v>
      </c>
      <c r="D7" s="9">
        <v>11</v>
      </c>
      <c r="E7" s="7"/>
      <c r="F7" s="8">
        <f t="shared" si="0"/>
        <v>0</v>
      </c>
    </row>
    <row r="8" spans="1:6" x14ac:dyDescent="0.3">
      <c r="A8" s="29" t="s">
        <v>14</v>
      </c>
      <c r="B8" s="9" t="s">
        <v>17</v>
      </c>
      <c r="C8" s="9" t="s">
        <v>11</v>
      </c>
      <c r="D8" s="9">
        <v>13</v>
      </c>
      <c r="E8" s="7"/>
      <c r="F8" s="8">
        <f>PRODUCT(D8*E8)</f>
        <v>0</v>
      </c>
    </row>
    <row r="9" spans="1:6" x14ac:dyDescent="0.3">
      <c r="A9" s="29" t="s">
        <v>16</v>
      </c>
      <c r="B9" s="9" t="s">
        <v>19</v>
      </c>
      <c r="C9" s="9" t="s">
        <v>11</v>
      </c>
      <c r="D9" s="9">
        <v>6</v>
      </c>
      <c r="E9" s="7"/>
      <c r="F9" s="8">
        <f t="shared" si="0"/>
        <v>0</v>
      </c>
    </row>
    <row r="10" spans="1:6" x14ac:dyDescent="0.3">
      <c r="A10" s="29" t="s">
        <v>18</v>
      </c>
      <c r="B10" s="9" t="s">
        <v>21</v>
      </c>
      <c r="C10" s="9" t="s">
        <v>11</v>
      </c>
      <c r="D10" s="9">
        <v>14</v>
      </c>
      <c r="E10" s="7"/>
      <c r="F10" s="8">
        <f t="shared" si="0"/>
        <v>0</v>
      </c>
    </row>
    <row r="11" spans="1:6" ht="15.6" x14ac:dyDescent="0.3">
      <c r="A11" s="29"/>
      <c r="B11" s="9"/>
      <c r="C11" s="9"/>
      <c r="D11" s="9"/>
      <c r="E11" s="10" t="s">
        <v>22</v>
      </c>
      <c r="F11" s="11">
        <f>SUM(F6:F10)</f>
        <v>0</v>
      </c>
    </row>
    <row r="12" spans="1:6" x14ac:dyDescent="0.3">
      <c r="A12" s="24" t="s">
        <v>23</v>
      </c>
      <c r="B12" s="24" t="s">
        <v>24</v>
      </c>
      <c r="C12" s="24"/>
      <c r="D12" s="24"/>
      <c r="E12" s="24"/>
      <c r="F12" s="24"/>
    </row>
    <row r="13" spans="1:6" x14ac:dyDescent="0.3">
      <c r="A13" s="29" t="s">
        <v>25</v>
      </c>
      <c r="B13" s="25" t="s">
        <v>44</v>
      </c>
      <c r="C13" s="26" t="s">
        <v>26</v>
      </c>
      <c r="D13" s="14">
        <v>228</v>
      </c>
      <c r="E13" s="14"/>
      <c r="F13" s="15">
        <f t="shared" ref="F13:F15" si="1">PRODUCT(D13*E13)</f>
        <v>0</v>
      </c>
    </row>
    <row r="14" spans="1:6" x14ac:dyDescent="0.3">
      <c r="A14" s="29" t="s">
        <v>27</v>
      </c>
      <c r="B14" s="9" t="s">
        <v>61</v>
      </c>
      <c r="C14" s="26" t="s">
        <v>26</v>
      </c>
      <c r="D14" s="25">
        <v>73.28</v>
      </c>
      <c r="E14" s="14"/>
      <c r="F14" s="15">
        <f t="shared" si="1"/>
        <v>0</v>
      </c>
    </row>
    <row r="15" spans="1:6" ht="15.75" customHeight="1" x14ac:dyDescent="0.3">
      <c r="A15" s="29" t="s">
        <v>62</v>
      </c>
      <c r="B15" s="31" t="s">
        <v>63</v>
      </c>
      <c r="C15" s="26" t="s">
        <v>26</v>
      </c>
      <c r="D15" s="25">
        <v>73.28</v>
      </c>
      <c r="E15" s="14"/>
      <c r="F15" s="15">
        <f t="shared" si="1"/>
        <v>0</v>
      </c>
    </row>
    <row r="16" spans="1:6" ht="14.25" customHeight="1" x14ac:dyDescent="0.3">
      <c r="A16" s="29"/>
      <c r="B16" s="9"/>
      <c r="C16" s="9"/>
      <c r="D16" s="9"/>
      <c r="E16" s="10" t="s">
        <v>28</v>
      </c>
      <c r="F16" s="11">
        <f>SUM(F13:F15)</f>
        <v>0</v>
      </c>
    </row>
    <row r="17" spans="1:6" x14ac:dyDescent="0.3">
      <c r="A17" s="24" t="s">
        <v>29</v>
      </c>
      <c r="B17" s="24" t="s">
        <v>65</v>
      </c>
      <c r="C17" s="24"/>
      <c r="D17" s="24"/>
      <c r="E17" s="24"/>
      <c r="F17" s="24"/>
    </row>
    <row r="18" spans="1:6" x14ac:dyDescent="0.3">
      <c r="A18" s="9" t="s">
        <v>30</v>
      </c>
      <c r="B18" s="16" t="s">
        <v>66</v>
      </c>
      <c r="C18" s="32" t="s">
        <v>32</v>
      </c>
      <c r="D18" s="22">
        <v>93</v>
      </c>
      <c r="E18" s="18"/>
      <c r="F18" s="8">
        <f t="shared" ref="F18" si="2">PRODUCT(D18*E18)</f>
        <v>0</v>
      </c>
    </row>
    <row r="19" spans="1:6" ht="15.6" x14ac:dyDescent="0.3">
      <c r="A19"/>
      <c r="E19" s="10" t="s">
        <v>37</v>
      </c>
      <c r="F19" s="11">
        <f>SUM(F18:F18)</f>
        <v>0</v>
      </c>
    </row>
    <row r="20" spans="1:6" ht="15.6" x14ac:dyDescent="0.3">
      <c r="A20"/>
      <c r="E20" s="10" t="s">
        <v>38</v>
      </c>
      <c r="F20" s="11">
        <f>SUM(F11,F16,F19)</f>
        <v>0</v>
      </c>
    </row>
    <row r="21" spans="1:6" ht="18" x14ac:dyDescent="0.35">
      <c r="A21"/>
      <c r="E21" s="19" t="s">
        <v>39</v>
      </c>
      <c r="F21" s="21">
        <f>F20*1.23</f>
        <v>0</v>
      </c>
    </row>
    <row r="22" spans="1:6" x14ac:dyDescent="0.3">
      <c r="A22"/>
    </row>
    <row r="23" spans="1:6" x14ac:dyDescent="0.3">
      <c r="A23"/>
    </row>
    <row r="24" spans="1:6" x14ac:dyDescent="0.3">
      <c r="A24"/>
    </row>
    <row r="25" spans="1:6" x14ac:dyDescent="0.3">
      <c r="A25"/>
    </row>
    <row r="26" spans="1:6" x14ac:dyDescent="0.3">
      <c r="A26"/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4" t="s">
        <v>57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57</v>
      </c>
      <c r="C2" s="34"/>
      <c r="D2" s="34"/>
      <c r="E2" s="34"/>
      <c r="F2" s="3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4" t="s">
        <v>59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4" t="s">
        <v>59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59</v>
      </c>
      <c r="C2" s="34"/>
      <c r="D2" s="34"/>
      <c r="E2" s="34"/>
      <c r="F2" s="3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B21" sqref="B21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64</v>
      </c>
      <c r="C2" s="33"/>
      <c r="D2" s="33"/>
      <c r="E2" s="33"/>
      <c r="F2" s="33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17</v>
      </c>
    </row>
    <row r="7" spans="1:6" x14ac:dyDescent="0.3">
      <c r="A7" s="29" t="s">
        <v>12</v>
      </c>
      <c r="B7" s="9" t="s">
        <v>15</v>
      </c>
      <c r="C7" s="9" t="s">
        <v>11</v>
      </c>
      <c r="D7" s="9">
        <v>11</v>
      </c>
    </row>
    <row r="8" spans="1:6" x14ac:dyDescent="0.3">
      <c r="A8" s="29" t="s">
        <v>14</v>
      </c>
      <c r="B8" s="9" t="s">
        <v>17</v>
      </c>
      <c r="C8" s="9" t="s">
        <v>11</v>
      </c>
      <c r="D8" s="9">
        <v>13</v>
      </c>
    </row>
    <row r="9" spans="1:6" x14ac:dyDescent="0.3">
      <c r="A9" s="29" t="s">
        <v>16</v>
      </c>
      <c r="B9" s="9" t="s">
        <v>19</v>
      </c>
      <c r="C9" s="9" t="s">
        <v>11</v>
      </c>
      <c r="D9" s="9">
        <v>6</v>
      </c>
    </row>
    <row r="10" spans="1:6" x14ac:dyDescent="0.3">
      <c r="A10" s="29" t="s">
        <v>18</v>
      </c>
      <c r="B10" s="9" t="s">
        <v>21</v>
      </c>
      <c r="C10" s="9" t="s">
        <v>11</v>
      </c>
      <c r="D10" s="9">
        <v>14</v>
      </c>
    </row>
    <row r="11" spans="1:6" x14ac:dyDescent="0.3">
      <c r="A11" s="24" t="s">
        <v>23</v>
      </c>
      <c r="B11" s="24" t="s">
        <v>24</v>
      </c>
      <c r="C11" s="24"/>
      <c r="D11" s="24"/>
    </row>
    <row r="12" spans="1:6" x14ac:dyDescent="0.3">
      <c r="A12" s="29" t="s">
        <v>25</v>
      </c>
      <c r="B12" s="25" t="s">
        <v>44</v>
      </c>
      <c r="C12" s="26" t="s">
        <v>26</v>
      </c>
      <c r="D12" s="14">
        <v>228</v>
      </c>
    </row>
    <row r="13" spans="1:6" x14ac:dyDescent="0.3">
      <c r="A13" s="29" t="s">
        <v>27</v>
      </c>
      <c r="B13" s="9" t="s">
        <v>61</v>
      </c>
      <c r="C13" s="26" t="s">
        <v>26</v>
      </c>
      <c r="D13" s="25">
        <v>73.28</v>
      </c>
    </row>
    <row r="14" spans="1:6" ht="15.75" customHeight="1" x14ac:dyDescent="0.3">
      <c r="A14" s="29" t="s">
        <v>62</v>
      </c>
      <c r="B14" s="31" t="s">
        <v>63</v>
      </c>
      <c r="C14" s="26" t="s">
        <v>26</v>
      </c>
      <c r="D14" s="25">
        <v>73.28</v>
      </c>
    </row>
    <row r="15" spans="1:6" x14ac:dyDescent="0.3">
      <c r="A15" s="24" t="s">
        <v>29</v>
      </c>
      <c r="B15" s="24" t="s">
        <v>65</v>
      </c>
      <c r="C15" s="24"/>
      <c r="D15" s="24"/>
    </row>
    <row r="16" spans="1:6" x14ac:dyDescent="0.3">
      <c r="A16" s="9" t="s">
        <v>30</v>
      </c>
      <c r="B16" s="16" t="s">
        <v>66</v>
      </c>
      <c r="C16" s="32" t="s">
        <v>32</v>
      </c>
      <c r="D16" s="22">
        <v>93</v>
      </c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4" t="s">
        <v>43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4" t="s">
        <v>43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43</v>
      </c>
      <c r="C2" s="34"/>
      <c r="D2" s="34"/>
      <c r="E2" s="34"/>
      <c r="F2" s="3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4" t="s">
        <v>47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4" t="s">
        <v>47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4" t="s">
        <v>47</v>
      </c>
      <c r="C2" s="34"/>
      <c r="D2" s="34"/>
      <c r="E2" s="34"/>
      <c r="F2" s="34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4" t="s">
        <v>57</v>
      </c>
      <c r="C2" s="34"/>
      <c r="D2" s="34"/>
      <c r="E2" s="34"/>
      <c r="F2" s="34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2022-03-11T09:17:19Z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