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280356ED-9D83-440B-B4E6-7AB87985FC7F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KOWALEWICKA" sheetId="1" r:id="rId1"/>
    <sheet name="rondo A. WOJEWODY" sheetId="3" r:id="rId2"/>
    <sheet name="SYCOWSKA" sheetId="4" r:id="rId3"/>
    <sheet name="LERCZAKÓWNY_FABIANOWO" sheetId="2" r:id="rId4"/>
    <sheet name="SUMA DLA CAŁOŚCI ZADANIA" sheetId="6" r:id="rId5"/>
  </sheets>
  <definedNames>
    <definedName name="_xlnm.Print_Area" localSheetId="4">'SUMA DLA CAŁOŚCI ZADANIA'!$A$1:$F$29</definedName>
  </definedNames>
  <calcPr calcId="191029"/>
</workbook>
</file>

<file path=xl/calcChain.xml><?xml version="1.0" encoding="utf-8"?>
<calcChain xmlns="http://schemas.openxmlformats.org/spreadsheetml/2006/main">
  <c r="F10" i="4" l="1"/>
  <c r="F16" i="4"/>
  <c r="F11" i="4"/>
  <c r="F7" i="3" l="1"/>
  <c r="F13" i="2" l="1"/>
  <c r="F12" i="2"/>
  <c r="F15" i="4" l="1"/>
  <c r="F14" i="4"/>
  <c r="F13" i="4"/>
  <c r="F12" i="4"/>
  <c r="F9" i="4"/>
  <c r="F8" i="4"/>
  <c r="F7" i="4"/>
  <c r="F18" i="4" l="1"/>
  <c r="F14" i="3"/>
  <c r="F13" i="3"/>
  <c r="F12" i="3"/>
  <c r="F11" i="3"/>
  <c r="F10" i="3"/>
  <c r="F9" i="3"/>
  <c r="F8" i="3"/>
  <c r="F17" i="4" l="1"/>
  <c r="F15" i="3"/>
  <c r="F17" i="3" s="1"/>
  <c r="F11" i="2"/>
  <c r="F10" i="2"/>
  <c r="F9" i="2"/>
  <c r="F8" i="2"/>
  <c r="F7" i="2"/>
  <c r="F14" i="2" l="1"/>
  <c r="F16" i="3"/>
  <c r="F15" i="2" l="1"/>
  <c r="F16" i="2"/>
  <c r="F16" i="1"/>
  <c r="F15" i="1"/>
  <c r="F9" i="1" l="1"/>
  <c r="F10" i="1"/>
  <c r="F14" i="1"/>
  <c r="F13" i="1"/>
  <c r="F11" i="1" l="1"/>
  <c r="F8" i="1"/>
  <c r="F12" i="1"/>
  <c r="F7" i="1"/>
  <c r="F17" i="1" l="1"/>
  <c r="E7" i="6"/>
  <c r="E9" i="6" s="1"/>
  <c r="F19" i="1" l="1"/>
  <c r="F18" i="1"/>
  <c r="E8" i="6"/>
</calcChain>
</file>

<file path=xl/sharedStrings.xml><?xml version="1.0" encoding="utf-8"?>
<sst xmlns="http://schemas.openxmlformats.org/spreadsheetml/2006/main" count="120" uniqueCount="55">
  <si>
    <t>Lp.</t>
  </si>
  <si>
    <t>Zakres prac</t>
  </si>
  <si>
    <t>Przedmiar</t>
  </si>
  <si>
    <t>Cena jednostkowa</t>
  </si>
  <si>
    <t>Suma netto</t>
  </si>
  <si>
    <t>Jednostka miary</t>
  </si>
  <si>
    <t>Suma brutto</t>
  </si>
  <si>
    <t>8% VAT</t>
  </si>
  <si>
    <t>8%VAT</t>
  </si>
  <si>
    <t>ZIELEŃ</t>
  </si>
  <si>
    <t>m2</t>
  </si>
  <si>
    <t>m3</t>
  </si>
  <si>
    <t>szt.</t>
  </si>
  <si>
    <t>ul. Kowalewicka</t>
  </si>
  <si>
    <t xml:space="preserve">Wymiana podłoża na ziemię urodzajną na głębokość 30 cm  pod nasadzenia krzewów: 50 m2 </t>
  </si>
  <si>
    <t>Wykonanie osłon przeciw bobrom przy drzewach - montaż osłony metalowej z fragmentu przęsła ogrodzeniowego o grubości drutu min. 3 mm, wysokość osłony 1 m, mocowane wokół opalikowania</t>
  </si>
  <si>
    <t>Zdjęcie nawierzchni z pofrezu/tłucznia i założenie trawnika z wymianą gruntu na ziemię urodzajną na głębokość 20 cm wraz z utylizacją odpadów</t>
  </si>
  <si>
    <t xml:space="preserve">Wyłożenie mulczu w skupinach krzewów - warstwa grubości 5 cm i dodatkowo w misach straszych drzew i skupinach starszych krzewów </t>
  </si>
  <si>
    <t>ar</t>
  </si>
  <si>
    <t>Jednokrotne skoszenie trawników na rewaloryzowanycm obiekcie zieleni</t>
  </si>
  <si>
    <t xml:space="preserve">Wymiana podłoża na ziemię urodzajną na głębokość 30 cm  pod nasadzenia krzewów i bylin: 93,5 m2 </t>
  </si>
  <si>
    <t>Zdjęcie darni i wyłożenie mulczu - rezerwa na budowę przejścia dla pieszych</t>
  </si>
  <si>
    <t>Wyłożenie mulczu w skupinach krzewówi bylin - warstwa grubości 5 cm</t>
  </si>
  <si>
    <t>ul. Lerczakówny/ ul.Fabianowo</t>
  </si>
  <si>
    <t xml:space="preserve">Wymiana podłoża na ziemię urodzajną na głębokość 30 cm  pod nasadzenia krzewów i bylin: 766 m2 </t>
  </si>
  <si>
    <t>rondo A. Wojewody</t>
  </si>
  <si>
    <t>ul. Sycowska</t>
  </si>
  <si>
    <t xml:space="preserve">Wymiana podłoża na ziemię urodzajną na głębokość 30 cm  pod nasadzenia krzewów: 165  m2 </t>
  </si>
  <si>
    <t xml:space="preserve">Cięcie krzewów isteniejących </t>
  </si>
  <si>
    <t>Założenie trawnika z wymianą gruntu na ziemię urodzajną na głębokość 10 cm</t>
  </si>
  <si>
    <t>Zakup i montaż drewnianych palików średnicy 8 cm (wys. 80 cm nad ziemią, wbite na głębokość 30 cm)</t>
  </si>
  <si>
    <t>Zdjęcie darni i wyłożenie mulczu - dojście do krzyża oraz wokół istniejących jałowców</t>
  </si>
  <si>
    <t>Wyłożenie mulczu w skupinach krzewów  - warstwa grubości 5 cm</t>
  </si>
  <si>
    <t>ŁĄCZNA KWOTA DLA ZADANIA NR 1</t>
  </si>
  <si>
    <t>Zakup i montaż słupka wolnostojącego, stal ocynkowana  na fundamencie punktowym 20x20x30 cm (rura o średnicy 8 cm, o łącznej długości 110 cm z daszkiem/zatyczką) w kolorze 7043 RAL, wraz z zamocowaniem taśmy odblaskowej w kolorze białym, dodatkowych elementów, wysokośc słupka nad ziemią - 80 cm</t>
  </si>
  <si>
    <t>SUMA PRAC - założenie i pielegnacja zieleni w latach 2022-2024  netto</t>
  </si>
  <si>
    <t>SUMA PRAC - założenie i pielegnacja zieleni w latach 2022-2024  brutto</t>
  </si>
  <si>
    <t>Przedmiar Oferta</t>
  </si>
  <si>
    <t xml:space="preserve">Zakup i sadzenie dębu czerwonego o obwodzie pnia 14-16 cm, materiał klasy I, z zabezpieczoną bryłą korzeniową (jutą i siatką drucianą), 3 razy szkółkowane, symetryczna korona, min. 7 pędów szkieletowych, korona na wys. 2,2-2,4 m wraz z zaprawą dołów o wymiarach 1,5x1,5x0,7m (ziemią urodzajną), wykonaniem opalikowania (3 paliki śr. 8 cm, 3 rygle i wiązania),
wraz z udzieleniem 3 letniej gwarancji zgodnie z zapisami w pkt 3.1.2  SWZ </t>
  </si>
  <si>
    <t xml:space="preserve">Zakup i sadzenie wiśni piłkowanej 'Fugenzo' o obwodzie pnia 14-16 cm, materiał klasy I, z zabezpieczoną bryłą korzeniową (jutą i siatką drucianą), 3 razy szkółkowane, symetryczna korona, min. 8 pędów szkieletowych, korona na wys. 2,2-2,4 m wraz z zaprawą dołów o wymiarach 1,5x1,5x0,7m (ziemią urodzajną), wykonaniem opalikowania (3 paliki śr. 8 cm, 3 rygle i wiązania) 
wraz z udzieleniem 3 letniej gwarancji zgodnie z zapisami w pkt 3.1.2  SWZ </t>
  </si>
  <si>
    <t xml:space="preserve">Zakup i sadzenie jabłoni 'Professor Sprenger' o obwodzie pnia 14-16 cm, materiał klasy I, z zabezpieczoną bryłą korzeniową (jutą i siatką drucianą), 3 razy szkółkowane, symetryczna korona, min. 8 pędów szkieletowych, korona na wys. 2,2-2,4 m wraz z zaprawą dołów o wymiarach 1,5x1,5x0,7m (ziemią urodzajną), wykonaniem opalikowania (3 paliki śr. 8 cm, 3 rygle i wiązania)
wraz z udzieleniem 3 letniej gwarancji zgodnie z zapisami w pkt 3.1.2  SWZ </t>
  </si>
  <si>
    <t xml:space="preserve">Zakup i sadzenie jesionu wyniosłego o obwodzie pnia 14-16 cm, materiał klasy I, z zabezpieczoną bryłą korzeniową (jutą i siatką drucianą), 3 razy szkółkowane, symetryczna korona, min. 7 pędów szkieletowych, korona na wys. 2,2-2,4 m wraz z zaprawą dołów o wymiarach 1,5x1,5x0,7m (ziemią urodzajną), wykonaniem opalikowania (3 paliki śr. 8 cm, 3 rygle i wiązania)
wraz z udzieleniem 3 letniej gwarancji zgodnie z zapisami w pkt 3.1.2  SWZ </t>
  </si>
  <si>
    <t xml:space="preserve">Zakup i sadzenie forsycji pośredniej 'Spectabilis' - min. 4 pędy, pojemnik C1,5
wraz z udzieleniem 3 letniej gwarancji zgodnie z zapisami w pkt 3.1.2  SWZ </t>
  </si>
  <si>
    <t xml:space="preserve">Zakup i sadzenie dębu czerwonego o obwodzie pnia 14-16 cm, materiał klasy I, z zabezpieczoną bryłą korzeniową (jutą i siatką drucianą), 3 razy szkółkowane, symetryczna korona, min. 7 pędów szkieletowych, korona na wys. 2,2-2,4 m wraz z zaprawą dołów o wymiarach 1,5x1,5x0,7m (ziemią urodzajną), wykonaniem opalikowania (3 paliki śr. 8 cm, 3 rygle i wiązania)
wraz z udzieleniem 3 letniej gwarancji zgodnie z zapisami w pkt 3.1.2  SWZ </t>
  </si>
  <si>
    <t xml:space="preserve">Zakup i sadzenie lipy drobnolistnej 'Rancho' o obwodzie pnia 14-16 cm, materiał klasy I, z zabezpieczoną bryłą korzeniową (jutą i siatką drucianą), 3 razy szkółkowane, symetryczna korona, min. 8 pędów szkieletowych, korona na wys. 2,2-2,4 m wraz z zaprawą dołów o wymiarach 1,5x1,5x0,7m (ziemią urodzajną), wykonaniem opalikowania (3 paliki śr. 8 cm, 3 rygle i wiązania)
wraz z udzieleniem 3 letniej gwarancji zgodnie z zapisami w pkt 3.1.2  SWZ </t>
  </si>
  <si>
    <t xml:space="preserve">Zakup i sadzenie sosny czarnej wys. 100-120 cm, zabezpieczona bryła korzeniowa, drzewo ugałęzione na całej długości pnia, korona symetryczna, równe odległości między okółkami wraz z zaprawą dołów o wymiarach 1,5x1,5x0,7m (ziemią urodzajną), wykonaniem opalikowania (3 paliki śr. 8 cm, 3 rygle i wiązania)
wraz z udzieleniem 3 letniej gwarancji zgodnie z zapisami w pkt 3.1.2  SWZ </t>
  </si>
  <si>
    <t xml:space="preserve">Zakup i sadzenie forsycji 'Maluch' - min. 4 pędy, pojemnik C1,5
wraz z udzieleniem 3 letniej gwarancji zgodnie z zapisami w pkt 3.1.2  SWZ </t>
  </si>
  <si>
    <t xml:space="preserve">Zakup i sadzenie róży 'Moje Hammarberg' - min. 2-3 pędy, pojemnik C1,5
wraz z udzieleniem 3 letniej gwarancji zgodnie z zapisami w pkt 3.1.2  SWZ </t>
  </si>
  <si>
    <t xml:space="preserve">Zakup i sadzenie juki karolińskiej - pojemnik C2
wraz z udzieleniem 3 letniej gwarancji zgodnie z zapisami w pkt 3.1.2  SWZ </t>
  </si>
  <si>
    <t xml:space="preserve">Zakup i sadzenie lilaka Meyera 'Palibin' - pojemnik C3, min. 5 pędów
wraz z udzieleniem 3 letniej gwarancji zgodnie z zapisami w pkt 3.1.2  SWZ </t>
  </si>
  <si>
    <t xml:space="preserve">Zakup i sadzenie jesionów wyniosłych o obwodzie pnia 14-16 cm, materiał klasy I, z zabezpieczoną bryłą korzeniową (jutą i siatką drucianą), 3 razy szkółkowane, symetryczna korona, min. 7 pędów szkieletowych, korona na wys. 2,2-2,4 mwraz z zaprawą dołów o wymiarach 1,5x1,5x0,7m (ziemią urodzajną), wykonaniem opalikowania (3 paliki śr. 8 cm, 3 rygle i wiązania)
wraz z udzieleniem 3 letniej gwarancji zgodnie z zapisami w pkt 3.1.2  SWZ </t>
  </si>
  <si>
    <t xml:space="preserve">Zakup i sadzenie wiśni piłkowane 'Fugenzo' o obwodzie pnia 14-16 cm, materiał klasy I, z zabezpieczoną bryłą korzeniową (jutą i siatką drucianą), 3 razy szkółkowane, symetryczna korona, min. 8 pędów szkieletowych, korona na wys. 2,2-2,4 mwraz z zaprawą dołów o wymiarach 1,5x1,5x0,7m (ziemią urodzajną), wykonaniem opalikowania (3 paliki śr. 8 cm, 3 rygle i wiązania)
wraz z udzieleniem 3 letniej gwarancji zgodnie z zapisami w pkt 3.1.2  SWZ </t>
  </si>
  <si>
    <t xml:space="preserve">Zakup i sadzenie róży okrywowej o parametrach nie gorszych niż róża okrywowa  'Mirato'- min. 2-3 pędy, pojemnik C1,5 lub kopany
wraz z udzieleniem 3 letniej gwarancji zgodnie z zapisami w pkt 3.1.2  SWZ </t>
  </si>
  <si>
    <t xml:space="preserve">Zakup i sadzenie róży okrywowej o parametrach nie gorszych niż róża okrywowa 'Mirato'  , min. 2-3 pędy, pojemnik C1,5 lub materiał kopany
wraz z udzieleniem 3 letniej gwarancji zgodnie z zapisami w pkt 3.1.2  SWZ </t>
  </si>
  <si>
    <t xml:space="preserve">Zakup i sadzenie krzewów iglastych sosna kosodrzewina odm. pumilio - pojemnik C5, min. 9-12 pędów 
wraz z udzieleniem 3 letniej gwarancji zgodnie z zapisami w pkt 3.1.2 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</si>
</sst>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rgb="FFD7E4BD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right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/>
    </xf>
    <xf numFmtId="0" fontId="10" fillId="9" borderId="12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view="pageLayout" zoomScaleNormal="90" workbookViewId="0">
      <selection activeCell="B12" sqref="B12"/>
    </sheetView>
  </sheetViews>
  <sheetFormatPr defaultRowHeight="15" x14ac:dyDescent="0.25"/>
  <cols>
    <col min="1" max="1" width="7.140625" customWidth="1"/>
    <col min="2" max="2" width="71" customWidth="1"/>
    <col min="3" max="3" width="12.5703125" customWidth="1"/>
    <col min="4" max="4" width="19.42578125" customWidth="1"/>
    <col min="5" max="5" width="20.140625" customWidth="1"/>
    <col min="6" max="6" width="18.42578125" customWidth="1"/>
    <col min="8" max="8" width="14.28515625" customWidth="1"/>
    <col min="9" max="9" width="15" customWidth="1"/>
  </cols>
  <sheetData>
    <row r="1" spans="1:6" ht="18.75" x14ac:dyDescent="0.3">
      <c r="A1" s="21"/>
      <c r="B1" s="22"/>
      <c r="C1" s="22"/>
      <c r="D1" s="22"/>
      <c r="E1" s="22"/>
      <c r="F1" s="22"/>
    </row>
    <row r="2" spans="1:6" ht="18.75" x14ac:dyDescent="0.3">
      <c r="A2" s="26" t="s">
        <v>37</v>
      </c>
      <c r="B2" s="26"/>
      <c r="C2" s="27"/>
      <c r="D2" s="27"/>
      <c r="E2" s="27"/>
      <c r="F2" s="27"/>
    </row>
    <row r="3" spans="1:6" s="5" customFormat="1" ht="18.75" x14ac:dyDescent="0.3">
      <c r="A3" s="3"/>
      <c r="B3" s="3"/>
      <c r="C3" s="4"/>
      <c r="D3" s="4"/>
      <c r="E3" s="4"/>
      <c r="F3" s="4"/>
    </row>
    <row r="4" spans="1:6" ht="43.5" customHeight="1" x14ac:dyDescent="0.25">
      <c r="A4" s="28" t="s">
        <v>13</v>
      </c>
      <c r="B4" s="29"/>
      <c r="C4" s="29"/>
      <c r="D4" s="29"/>
      <c r="E4" s="29"/>
      <c r="F4" s="30"/>
    </row>
    <row r="5" spans="1:6" ht="31.5" x14ac:dyDescent="0.25">
      <c r="A5" s="6" t="s">
        <v>0</v>
      </c>
      <c r="B5" s="6" t="s">
        <v>1</v>
      </c>
      <c r="C5" s="7" t="s">
        <v>5</v>
      </c>
      <c r="D5" s="6" t="s">
        <v>2</v>
      </c>
      <c r="E5" s="6" t="s">
        <v>3</v>
      </c>
      <c r="F5" s="6" t="s">
        <v>4</v>
      </c>
    </row>
    <row r="6" spans="1:6" ht="21.95" customHeight="1" thickBot="1" x14ac:dyDescent="0.3">
      <c r="A6" s="31" t="s">
        <v>9</v>
      </c>
      <c r="B6" s="31"/>
      <c r="C6" s="31"/>
      <c r="D6" s="31"/>
      <c r="E6" s="31"/>
      <c r="F6" s="31"/>
    </row>
    <row r="7" spans="1:6" ht="31.15" customHeight="1" x14ac:dyDescent="0.25">
      <c r="A7" s="1">
        <v>1</v>
      </c>
      <c r="B7" s="10" t="s">
        <v>14</v>
      </c>
      <c r="C7" s="12" t="s">
        <v>11</v>
      </c>
      <c r="D7" s="12">
        <v>15</v>
      </c>
      <c r="E7" s="13">
        <v>0</v>
      </c>
      <c r="F7" s="2">
        <f>D7*E7</f>
        <v>0</v>
      </c>
    </row>
    <row r="8" spans="1:6" ht="84" customHeight="1" x14ac:dyDescent="0.25">
      <c r="A8" s="1">
        <v>2</v>
      </c>
      <c r="B8" s="11" t="s">
        <v>38</v>
      </c>
      <c r="C8" s="14" t="s">
        <v>12</v>
      </c>
      <c r="D8" s="14">
        <v>8</v>
      </c>
      <c r="E8" s="15">
        <v>0</v>
      </c>
      <c r="F8" s="2">
        <f t="shared" ref="F8:F16" si="0">D8*E8</f>
        <v>0</v>
      </c>
    </row>
    <row r="9" spans="1:6" ht="87" customHeight="1" x14ac:dyDescent="0.25">
      <c r="A9" s="1">
        <v>3</v>
      </c>
      <c r="B9" s="11" t="s">
        <v>39</v>
      </c>
      <c r="C9" s="14" t="s">
        <v>12</v>
      </c>
      <c r="D9" s="14">
        <v>22</v>
      </c>
      <c r="E9" s="15">
        <v>0</v>
      </c>
      <c r="F9" s="2">
        <f t="shared" si="0"/>
        <v>0</v>
      </c>
    </row>
    <row r="10" spans="1:6" ht="82.5" customHeight="1" x14ac:dyDescent="0.25">
      <c r="A10" s="1">
        <v>4</v>
      </c>
      <c r="B10" s="11" t="s">
        <v>40</v>
      </c>
      <c r="C10" s="14" t="s">
        <v>12</v>
      </c>
      <c r="D10" s="14">
        <v>22</v>
      </c>
      <c r="E10" s="15">
        <v>0</v>
      </c>
      <c r="F10" s="2">
        <f t="shared" si="0"/>
        <v>0</v>
      </c>
    </row>
    <row r="11" spans="1:6" ht="91.5" customHeight="1" x14ac:dyDescent="0.25">
      <c r="A11" s="1">
        <v>5</v>
      </c>
      <c r="B11" s="11" t="s">
        <v>41</v>
      </c>
      <c r="C11" s="14" t="s">
        <v>12</v>
      </c>
      <c r="D11" s="14">
        <v>7</v>
      </c>
      <c r="E11" s="15">
        <v>0</v>
      </c>
      <c r="F11" s="2">
        <f t="shared" ref="F11" si="1">D11*E11</f>
        <v>0</v>
      </c>
    </row>
    <row r="12" spans="1:6" ht="28.15" customHeight="1" x14ac:dyDescent="0.25">
      <c r="A12" s="1">
        <v>6</v>
      </c>
      <c r="B12" s="11" t="s">
        <v>42</v>
      </c>
      <c r="C12" s="14" t="s">
        <v>12</v>
      </c>
      <c r="D12" s="14">
        <v>56</v>
      </c>
      <c r="E12" s="15">
        <v>0</v>
      </c>
      <c r="F12" s="2">
        <f t="shared" si="0"/>
        <v>0</v>
      </c>
    </row>
    <row r="13" spans="1:6" ht="28.15" customHeight="1" x14ac:dyDescent="0.25">
      <c r="A13" s="1">
        <v>7</v>
      </c>
      <c r="B13" s="11" t="s">
        <v>16</v>
      </c>
      <c r="C13" s="14" t="s">
        <v>10</v>
      </c>
      <c r="D13" s="14">
        <v>380</v>
      </c>
      <c r="E13" s="15">
        <v>0</v>
      </c>
      <c r="F13" s="2">
        <f t="shared" si="0"/>
        <v>0</v>
      </c>
    </row>
    <row r="14" spans="1:6" ht="44.45" customHeight="1" x14ac:dyDescent="0.25">
      <c r="A14" s="1">
        <v>8</v>
      </c>
      <c r="B14" s="11" t="s">
        <v>15</v>
      </c>
      <c r="C14" s="14" t="s">
        <v>12</v>
      </c>
      <c r="D14" s="14">
        <v>10</v>
      </c>
      <c r="E14" s="15">
        <v>0</v>
      </c>
      <c r="F14" s="2">
        <f t="shared" si="0"/>
        <v>0</v>
      </c>
    </row>
    <row r="15" spans="1:6" ht="31.15" customHeight="1" x14ac:dyDescent="0.25">
      <c r="A15" s="1">
        <v>9</v>
      </c>
      <c r="B15" s="11" t="s">
        <v>17</v>
      </c>
      <c r="C15" s="14" t="s">
        <v>10</v>
      </c>
      <c r="D15" s="16">
        <v>460</v>
      </c>
      <c r="E15" s="15">
        <v>0</v>
      </c>
      <c r="F15" s="2">
        <f t="shared" si="0"/>
        <v>0</v>
      </c>
    </row>
    <row r="16" spans="1:6" ht="31.15" customHeight="1" x14ac:dyDescent="0.25">
      <c r="A16" s="1">
        <v>10</v>
      </c>
      <c r="B16" s="11" t="s">
        <v>19</v>
      </c>
      <c r="C16" s="14" t="s">
        <v>18</v>
      </c>
      <c r="D16" s="16">
        <v>104</v>
      </c>
      <c r="E16" s="15">
        <v>0</v>
      </c>
      <c r="F16" s="2">
        <f t="shared" si="0"/>
        <v>0</v>
      </c>
    </row>
    <row r="17" spans="1:6" ht="21.95" customHeight="1" x14ac:dyDescent="0.25">
      <c r="A17" s="23" t="s">
        <v>4</v>
      </c>
      <c r="B17" s="24"/>
      <c r="C17" s="24"/>
      <c r="D17" s="24"/>
      <c r="E17" s="25"/>
      <c r="F17" s="8">
        <f>SUM(F7:F16)</f>
        <v>0</v>
      </c>
    </row>
    <row r="18" spans="1:6" ht="21.95" customHeight="1" x14ac:dyDescent="0.25">
      <c r="A18" s="23" t="s">
        <v>8</v>
      </c>
      <c r="B18" s="24"/>
      <c r="C18" s="24"/>
      <c r="D18" s="24"/>
      <c r="E18" s="25"/>
      <c r="F18" s="8">
        <f>ROUND(F17*0.08,2)</f>
        <v>0</v>
      </c>
    </row>
    <row r="19" spans="1:6" ht="21.95" customHeight="1" x14ac:dyDescent="0.25">
      <c r="A19" s="23" t="s">
        <v>6</v>
      </c>
      <c r="B19" s="24"/>
      <c r="C19" s="24"/>
      <c r="D19" s="24"/>
      <c r="E19" s="25"/>
      <c r="F19" s="8">
        <f>ROUND(F17*1.08,2)</f>
        <v>0</v>
      </c>
    </row>
    <row r="20" spans="1:6" ht="21.95" customHeight="1" x14ac:dyDescent="0.25">
      <c r="A20" s="9"/>
      <c r="B20" s="9"/>
      <c r="C20" s="9"/>
      <c r="D20" s="9"/>
      <c r="E20" s="9"/>
    </row>
  </sheetData>
  <mergeCells count="7">
    <mergeCell ref="A1:F1"/>
    <mergeCell ref="A17:E17"/>
    <mergeCell ref="A18:E18"/>
    <mergeCell ref="A19:E19"/>
    <mergeCell ref="A2:F2"/>
    <mergeCell ref="A4:F4"/>
    <mergeCell ref="A6:F6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5" verticalDpi="4294967295" r:id="rId1"/>
  <headerFooter>
    <oddHeader>&amp;LWykonanie obsadzeń drzewami i krzewami na terenie pasów drogowych Miasta Poznania
Osiedle Fabianowo-Kotowo&amp;Rzałącznik nr 1 do postępowania DZ.PZ.341.             .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view="pageLayout" topLeftCell="A4" zoomScaleNormal="100" workbookViewId="0">
      <selection activeCell="B13" sqref="B13"/>
    </sheetView>
  </sheetViews>
  <sheetFormatPr defaultRowHeight="15" x14ac:dyDescent="0.25"/>
  <cols>
    <col min="2" max="2" width="66.7109375" customWidth="1"/>
    <col min="3" max="3" width="13.28515625" customWidth="1"/>
    <col min="4" max="4" width="11.5703125" customWidth="1"/>
    <col min="5" max="5" width="18.85546875" customWidth="1"/>
    <col min="6" max="6" width="16.5703125" customWidth="1"/>
  </cols>
  <sheetData>
    <row r="1" spans="1:6" ht="18.75" x14ac:dyDescent="0.3">
      <c r="A1" s="21"/>
      <c r="B1" s="22"/>
      <c r="C1" s="22"/>
      <c r="D1" s="22"/>
      <c r="E1" s="22"/>
      <c r="F1" s="22"/>
    </row>
    <row r="2" spans="1:6" ht="18.75" x14ac:dyDescent="0.3">
      <c r="A2" s="26" t="s">
        <v>37</v>
      </c>
      <c r="B2" s="26"/>
      <c r="C2" s="27"/>
      <c r="D2" s="27"/>
      <c r="E2" s="27"/>
      <c r="F2" s="27"/>
    </row>
    <row r="3" spans="1:6" ht="18.75" x14ac:dyDescent="0.3">
      <c r="A3" s="3"/>
      <c r="B3" s="3"/>
      <c r="C3" s="4"/>
      <c r="D3" s="4"/>
      <c r="E3" s="4"/>
      <c r="F3" s="4"/>
    </row>
    <row r="4" spans="1:6" ht="21" x14ac:dyDescent="0.25">
      <c r="A4" s="28" t="s">
        <v>25</v>
      </c>
      <c r="B4" s="29"/>
      <c r="C4" s="29"/>
      <c r="D4" s="29"/>
      <c r="E4" s="29"/>
      <c r="F4" s="30"/>
    </row>
    <row r="5" spans="1:6" ht="31.5" x14ac:dyDescent="0.25">
      <c r="A5" s="6" t="s">
        <v>0</v>
      </c>
      <c r="B5" s="6" t="s">
        <v>1</v>
      </c>
      <c r="C5" s="7" t="s">
        <v>5</v>
      </c>
      <c r="D5" s="6" t="s">
        <v>2</v>
      </c>
      <c r="E5" s="6" t="s">
        <v>3</v>
      </c>
      <c r="F5" s="6" t="s">
        <v>4</v>
      </c>
    </row>
    <row r="6" spans="1:6" ht="19.5" thickBot="1" x14ac:dyDescent="0.3">
      <c r="A6" s="31" t="s">
        <v>9</v>
      </c>
      <c r="B6" s="31"/>
      <c r="C6" s="31"/>
      <c r="D6" s="31"/>
      <c r="E6" s="31"/>
      <c r="F6" s="31"/>
    </row>
    <row r="7" spans="1:6" ht="37.5" customHeight="1" x14ac:dyDescent="0.25">
      <c r="A7" s="1">
        <v>1</v>
      </c>
      <c r="B7" s="10" t="s">
        <v>24</v>
      </c>
      <c r="C7" s="12" t="s">
        <v>11</v>
      </c>
      <c r="D7" s="12">
        <v>229.8</v>
      </c>
      <c r="E7" s="13">
        <v>0</v>
      </c>
      <c r="F7" s="2">
        <f>D7*E7</f>
        <v>0</v>
      </c>
    </row>
    <row r="8" spans="1:6" ht="86.25" customHeight="1" x14ac:dyDescent="0.25">
      <c r="A8" s="1">
        <v>2</v>
      </c>
      <c r="B8" s="11" t="s">
        <v>43</v>
      </c>
      <c r="C8" s="14" t="s">
        <v>12</v>
      </c>
      <c r="D8" s="14">
        <v>11</v>
      </c>
      <c r="E8" s="15">
        <v>0</v>
      </c>
      <c r="F8" s="2">
        <f t="shared" ref="F8:F14" si="0">D8*E8</f>
        <v>0</v>
      </c>
    </row>
    <row r="9" spans="1:6" ht="80.25" customHeight="1" x14ac:dyDescent="0.25">
      <c r="A9" s="1">
        <v>3</v>
      </c>
      <c r="B9" s="11" t="s">
        <v>44</v>
      </c>
      <c r="C9" s="14" t="s">
        <v>12</v>
      </c>
      <c r="D9" s="14">
        <v>16</v>
      </c>
      <c r="E9" s="15">
        <v>0</v>
      </c>
      <c r="F9" s="2">
        <f t="shared" si="0"/>
        <v>0</v>
      </c>
    </row>
    <row r="10" spans="1:6" ht="72.75" customHeight="1" x14ac:dyDescent="0.25">
      <c r="A10" s="1">
        <v>4</v>
      </c>
      <c r="B10" s="11" t="s">
        <v>45</v>
      </c>
      <c r="C10" s="14" t="s">
        <v>12</v>
      </c>
      <c r="D10" s="14">
        <v>7</v>
      </c>
      <c r="E10" s="15">
        <v>0</v>
      </c>
      <c r="F10" s="2">
        <f t="shared" si="0"/>
        <v>0</v>
      </c>
    </row>
    <row r="11" spans="1:6" ht="26.25" customHeight="1" x14ac:dyDescent="0.25">
      <c r="A11" s="1">
        <v>5</v>
      </c>
      <c r="B11" s="11" t="s">
        <v>46</v>
      </c>
      <c r="C11" s="14" t="s">
        <v>12</v>
      </c>
      <c r="D11" s="14">
        <v>251</v>
      </c>
      <c r="E11" s="15">
        <v>0</v>
      </c>
      <c r="F11" s="2">
        <f t="shared" si="0"/>
        <v>0</v>
      </c>
    </row>
    <row r="12" spans="1:6" ht="31.5" customHeight="1" x14ac:dyDescent="0.25">
      <c r="A12" s="1">
        <v>6</v>
      </c>
      <c r="B12" s="11" t="s">
        <v>47</v>
      </c>
      <c r="C12" s="14" t="s">
        <v>12</v>
      </c>
      <c r="D12" s="14">
        <v>936</v>
      </c>
      <c r="E12" s="15">
        <v>0</v>
      </c>
      <c r="F12" s="2">
        <f t="shared" si="0"/>
        <v>0</v>
      </c>
    </row>
    <row r="13" spans="1:6" ht="40.5" customHeight="1" x14ac:dyDescent="0.25">
      <c r="A13" s="1">
        <v>7</v>
      </c>
      <c r="B13" s="11" t="s">
        <v>48</v>
      </c>
      <c r="C13" s="14" t="s">
        <v>12</v>
      </c>
      <c r="D13" s="14">
        <v>245</v>
      </c>
      <c r="E13" s="15">
        <v>0</v>
      </c>
      <c r="F13" s="2">
        <f t="shared" si="0"/>
        <v>0</v>
      </c>
    </row>
    <row r="14" spans="1:6" ht="28.5" customHeight="1" x14ac:dyDescent="0.25">
      <c r="A14" s="1">
        <v>8</v>
      </c>
      <c r="B14" s="11" t="s">
        <v>22</v>
      </c>
      <c r="C14" s="14" t="s">
        <v>10</v>
      </c>
      <c r="D14" s="14">
        <v>766</v>
      </c>
      <c r="E14" s="15">
        <v>0</v>
      </c>
      <c r="F14" s="2">
        <f t="shared" si="0"/>
        <v>0</v>
      </c>
    </row>
    <row r="15" spans="1:6" ht="15.75" x14ac:dyDescent="0.25">
      <c r="A15" s="23" t="s">
        <v>4</v>
      </c>
      <c r="B15" s="24"/>
      <c r="C15" s="24"/>
      <c r="D15" s="24"/>
      <c r="E15" s="25"/>
      <c r="F15" s="8">
        <f>SUM(F7:F14)</f>
        <v>0</v>
      </c>
    </row>
    <row r="16" spans="1:6" ht="15.75" x14ac:dyDescent="0.25">
      <c r="A16" s="23" t="s">
        <v>8</v>
      </c>
      <c r="B16" s="24"/>
      <c r="C16" s="24"/>
      <c r="D16" s="24"/>
      <c r="E16" s="25"/>
      <c r="F16" s="8">
        <f>ROUND(F15*0.08,2)</f>
        <v>0</v>
      </c>
    </row>
    <row r="17" spans="1:6" ht="15.75" x14ac:dyDescent="0.25">
      <c r="A17" s="23" t="s">
        <v>6</v>
      </c>
      <c r="B17" s="24"/>
      <c r="C17" s="24"/>
      <c r="D17" s="24"/>
      <c r="E17" s="25"/>
      <c r="F17" s="8">
        <f>ROUND(F15*1.08,2)</f>
        <v>0</v>
      </c>
    </row>
    <row r="18" spans="1:6" x14ac:dyDescent="0.25">
      <c r="A18" s="9"/>
      <c r="B18" s="9"/>
      <c r="C18" s="9"/>
      <c r="D18" s="9"/>
      <c r="E18" s="9"/>
    </row>
    <row r="19" spans="1:6" x14ac:dyDescent="0.25">
      <c r="A19" s="9"/>
      <c r="B19" s="9"/>
      <c r="C19" s="9"/>
      <c r="D19" s="9"/>
      <c r="E19" s="9"/>
    </row>
  </sheetData>
  <mergeCells count="7">
    <mergeCell ref="A16:E16"/>
    <mergeCell ref="A17:E17"/>
    <mergeCell ref="A1:F1"/>
    <mergeCell ref="A2:F2"/>
    <mergeCell ref="A4:F4"/>
    <mergeCell ref="A6:F6"/>
    <mergeCell ref="A15:E15"/>
  </mergeCells>
  <pageMargins left="0.7" right="0.7" top="0.75" bottom="0.75" header="0.3" footer="0.3"/>
  <pageSetup paperSize="9" scale="64" orientation="portrait" horizontalDpi="4294967295" verticalDpi="4294967295" r:id="rId1"/>
  <headerFooter>
    <oddHeader>&amp;LWykonanie obsadzeń drzewami i krzewami na terenie pasów drogowych Miasta Poznania 
Osiedle Fabianowo-Kotowo&amp;Rzałącznik nr 1 do postępowania DZ.PZ.341.             .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Layout" topLeftCell="A4" zoomScaleNormal="100" workbookViewId="0">
      <selection activeCell="B10" sqref="B10"/>
    </sheetView>
  </sheetViews>
  <sheetFormatPr defaultRowHeight="15" x14ac:dyDescent="0.25"/>
  <cols>
    <col min="2" max="2" width="69.28515625" customWidth="1"/>
    <col min="3" max="3" width="11" customWidth="1"/>
    <col min="4" max="4" width="12.140625" customWidth="1"/>
    <col min="5" max="5" width="19" customWidth="1"/>
    <col min="6" max="6" width="15.7109375" customWidth="1"/>
  </cols>
  <sheetData>
    <row r="1" spans="1:6" ht="18.75" x14ac:dyDescent="0.3">
      <c r="A1" s="21"/>
      <c r="B1" s="22"/>
      <c r="C1" s="22"/>
      <c r="D1" s="22"/>
      <c r="E1" s="22"/>
      <c r="F1" s="22"/>
    </row>
    <row r="2" spans="1:6" ht="18.75" x14ac:dyDescent="0.3">
      <c r="A2" s="26" t="s">
        <v>37</v>
      </c>
      <c r="B2" s="26"/>
      <c r="C2" s="27"/>
      <c r="D2" s="27"/>
      <c r="E2" s="27"/>
      <c r="F2" s="27"/>
    </row>
    <row r="3" spans="1:6" ht="18.75" x14ac:dyDescent="0.3">
      <c r="A3" s="3"/>
      <c r="B3" s="3"/>
      <c r="C3" s="4"/>
      <c r="D3" s="4"/>
      <c r="E3" s="4"/>
      <c r="F3" s="4"/>
    </row>
    <row r="4" spans="1:6" ht="21" x14ac:dyDescent="0.25">
      <c r="A4" s="28" t="s">
        <v>26</v>
      </c>
      <c r="B4" s="29"/>
      <c r="C4" s="29"/>
      <c r="D4" s="29"/>
      <c r="E4" s="29"/>
      <c r="F4" s="30"/>
    </row>
    <row r="5" spans="1:6" ht="31.5" x14ac:dyDescent="0.25">
      <c r="A5" s="6" t="s">
        <v>0</v>
      </c>
      <c r="B5" s="6" t="s">
        <v>1</v>
      </c>
      <c r="C5" s="7" t="s">
        <v>5</v>
      </c>
      <c r="D5" s="6" t="s">
        <v>2</v>
      </c>
      <c r="E5" s="6" t="s">
        <v>3</v>
      </c>
      <c r="F5" s="6" t="s">
        <v>4</v>
      </c>
    </row>
    <row r="6" spans="1:6" ht="19.5" thickBot="1" x14ac:dyDescent="0.3">
      <c r="A6" s="31" t="s">
        <v>9</v>
      </c>
      <c r="B6" s="31"/>
      <c r="C6" s="31"/>
      <c r="D6" s="31"/>
      <c r="E6" s="31"/>
      <c r="F6" s="31"/>
    </row>
    <row r="7" spans="1:6" ht="40.5" customHeight="1" x14ac:dyDescent="0.25">
      <c r="A7" s="1">
        <v>1</v>
      </c>
      <c r="B7" s="10" t="s">
        <v>27</v>
      </c>
      <c r="C7" s="12" t="s">
        <v>11</v>
      </c>
      <c r="D7" s="12">
        <v>49.5</v>
      </c>
      <c r="E7" s="13">
        <v>0</v>
      </c>
      <c r="F7" s="2">
        <f>D7*E7</f>
        <v>0</v>
      </c>
    </row>
    <row r="8" spans="1:6" ht="24" customHeight="1" x14ac:dyDescent="0.25">
      <c r="A8" s="1">
        <v>2</v>
      </c>
      <c r="B8" s="17" t="s">
        <v>28</v>
      </c>
      <c r="C8" s="18" t="s">
        <v>10</v>
      </c>
      <c r="D8" s="18">
        <v>20</v>
      </c>
      <c r="E8" s="19">
        <v>0</v>
      </c>
      <c r="F8" s="2">
        <f>D8*E8</f>
        <v>0</v>
      </c>
    </row>
    <row r="9" spans="1:6" ht="41.25" customHeight="1" x14ac:dyDescent="0.25">
      <c r="A9" s="1">
        <v>3</v>
      </c>
      <c r="B9" s="11" t="s">
        <v>53</v>
      </c>
      <c r="C9" s="14" t="s">
        <v>12</v>
      </c>
      <c r="D9" s="14">
        <v>213</v>
      </c>
      <c r="E9" s="15">
        <v>0</v>
      </c>
      <c r="F9" s="2">
        <f t="shared" ref="F9:F15" si="0">D9*E9</f>
        <v>0</v>
      </c>
    </row>
    <row r="10" spans="1:6" ht="48" customHeight="1" x14ac:dyDescent="0.25">
      <c r="A10" s="1">
        <v>4</v>
      </c>
      <c r="B10" s="11" t="s">
        <v>54</v>
      </c>
      <c r="C10" s="14" t="s">
        <v>12</v>
      </c>
      <c r="D10" s="14">
        <v>50</v>
      </c>
      <c r="E10" s="15">
        <v>0</v>
      </c>
      <c r="F10" s="2">
        <f>D10*E10</f>
        <v>0</v>
      </c>
    </row>
    <row r="11" spans="1:6" ht="34.5" customHeight="1" x14ac:dyDescent="0.25">
      <c r="A11" s="1">
        <v>5</v>
      </c>
      <c r="B11" s="11" t="s">
        <v>49</v>
      </c>
      <c r="C11" s="14" t="s">
        <v>12</v>
      </c>
      <c r="D11" s="14">
        <v>52</v>
      </c>
      <c r="E11" s="15">
        <v>0</v>
      </c>
      <c r="F11" s="2">
        <f>D11*E11</f>
        <v>0</v>
      </c>
    </row>
    <row r="12" spans="1:6" ht="39.75" customHeight="1" x14ac:dyDescent="0.25">
      <c r="A12" s="1">
        <v>6</v>
      </c>
      <c r="B12" s="11" t="s">
        <v>29</v>
      </c>
      <c r="C12" s="14" t="s">
        <v>10</v>
      </c>
      <c r="D12" s="14">
        <v>68</v>
      </c>
      <c r="E12" s="15">
        <v>0</v>
      </c>
      <c r="F12" s="2">
        <f t="shared" si="0"/>
        <v>0</v>
      </c>
    </row>
    <row r="13" spans="1:6" ht="48" customHeight="1" x14ac:dyDescent="0.25">
      <c r="A13" s="1">
        <v>7</v>
      </c>
      <c r="B13" s="11" t="s">
        <v>30</v>
      </c>
      <c r="C13" s="14" t="s">
        <v>12</v>
      </c>
      <c r="D13" s="14">
        <v>30</v>
      </c>
      <c r="E13" s="15">
        <v>0</v>
      </c>
      <c r="F13" s="2">
        <f t="shared" si="0"/>
        <v>0</v>
      </c>
    </row>
    <row r="14" spans="1:6" ht="41.25" customHeight="1" x14ac:dyDescent="0.25">
      <c r="A14" s="1">
        <v>8</v>
      </c>
      <c r="B14" s="11" t="s">
        <v>31</v>
      </c>
      <c r="C14" s="14" t="s">
        <v>10</v>
      </c>
      <c r="D14" s="14">
        <v>36</v>
      </c>
      <c r="E14" s="15">
        <v>0</v>
      </c>
      <c r="F14" s="2">
        <f t="shared" si="0"/>
        <v>0</v>
      </c>
    </row>
    <row r="15" spans="1:6" ht="33" customHeight="1" x14ac:dyDescent="0.25">
      <c r="A15" s="1">
        <v>9</v>
      </c>
      <c r="B15" s="11" t="s">
        <v>32</v>
      </c>
      <c r="C15" s="14" t="s">
        <v>10</v>
      </c>
      <c r="D15" s="14">
        <v>165</v>
      </c>
      <c r="E15" s="15">
        <v>0</v>
      </c>
      <c r="F15" s="2">
        <f t="shared" si="0"/>
        <v>0</v>
      </c>
    </row>
    <row r="16" spans="1:6" ht="15.75" x14ac:dyDescent="0.25">
      <c r="A16" s="23" t="s">
        <v>4</v>
      </c>
      <c r="B16" s="24"/>
      <c r="C16" s="24"/>
      <c r="D16" s="24"/>
      <c r="E16" s="25"/>
      <c r="F16" s="8">
        <f>SUM(F7:F15)</f>
        <v>0</v>
      </c>
    </row>
    <row r="17" spans="1:6" ht="15.75" x14ac:dyDescent="0.25">
      <c r="A17" s="23" t="s">
        <v>8</v>
      </c>
      <c r="B17" s="24"/>
      <c r="C17" s="24"/>
      <c r="D17" s="24"/>
      <c r="E17" s="25"/>
      <c r="F17" s="8">
        <f>ROUND(F16*0.08,2)</f>
        <v>0</v>
      </c>
    </row>
    <row r="18" spans="1:6" ht="15.75" x14ac:dyDescent="0.25">
      <c r="A18" s="23" t="s">
        <v>6</v>
      </c>
      <c r="B18" s="24"/>
      <c r="C18" s="24"/>
      <c r="D18" s="24"/>
      <c r="E18" s="25"/>
      <c r="F18" s="8">
        <f>ROUND(F16*1.08,2)</f>
        <v>0</v>
      </c>
    </row>
    <row r="19" spans="1:6" x14ac:dyDescent="0.25">
      <c r="A19" s="9"/>
      <c r="B19" s="9"/>
      <c r="C19" s="9"/>
      <c r="D19" s="9"/>
      <c r="E19" s="9"/>
    </row>
    <row r="20" spans="1:6" x14ac:dyDescent="0.25">
      <c r="A20" s="9"/>
      <c r="B20" s="9"/>
      <c r="C20" s="9"/>
      <c r="D20" s="9"/>
      <c r="E20" s="9"/>
    </row>
  </sheetData>
  <mergeCells count="7">
    <mergeCell ref="A17:E17"/>
    <mergeCell ref="A18:E18"/>
    <mergeCell ref="A1:F1"/>
    <mergeCell ref="A2:F2"/>
    <mergeCell ref="A4:F4"/>
    <mergeCell ref="A6:F6"/>
    <mergeCell ref="A16:E16"/>
  </mergeCells>
  <pageMargins left="0.7" right="0.7" top="0.75" bottom="0.75" header="0.3" footer="0.3"/>
  <pageSetup paperSize="9" scale="64" orientation="portrait" horizontalDpi="4294967295" verticalDpi="4294967295" r:id="rId1"/>
  <headerFooter>
    <oddHeader>&amp;LWykonanie obsadzeń drzewami i krzewami na terenie pasów drogowych Miasta Poznania 
Osiedle Fabianowo-Kotowo&amp;Rzałącznik nr 1 do postępowania DZ.PZ.341.             .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view="pageLayout" topLeftCell="A4" zoomScaleNormal="100" workbookViewId="0">
      <selection activeCell="B10" sqref="B10"/>
    </sheetView>
  </sheetViews>
  <sheetFormatPr defaultRowHeight="15" x14ac:dyDescent="0.25"/>
  <cols>
    <col min="2" max="2" width="66.42578125" customWidth="1"/>
    <col min="3" max="3" width="10.42578125" customWidth="1"/>
    <col min="4" max="4" width="12" customWidth="1"/>
    <col min="5" max="5" width="15.7109375" customWidth="1"/>
    <col min="6" max="6" width="15.85546875" customWidth="1"/>
  </cols>
  <sheetData>
    <row r="1" spans="1:6" ht="18.75" x14ac:dyDescent="0.3">
      <c r="A1" s="21"/>
      <c r="B1" s="22"/>
      <c r="C1" s="22"/>
      <c r="D1" s="22"/>
      <c r="E1" s="22"/>
      <c r="F1" s="22"/>
    </row>
    <row r="2" spans="1:6" ht="18.75" x14ac:dyDescent="0.3">
      <c r="A2" s="26" t="s">
        <v>37</v>
      </c>
      <c r="B2" s="26"/>
      <c r="C2" s="27"/>
      <c r="D2" s="27"/>
      <c r="E2" s="27"/>
      <c r="F2" s="27"/>
    </row>
    <row r="3" spans="1:6" ht="18.75" x14ac:dyDescent="0.3">
      <c r="A3" s="3"/>
      <c r="B3" s="3"/>
      <c r="C3" s="4"/>
      <c r="D3" s="4"/>
      <c r="E3" s="4"/>
      <c r="F3" s="4"/>
    </row>
    <row r="4" spans="1:6" ht="21" x14ac:dyDescent="0.25">
      <c r="A4" s="28" t="s">
        <v>23</v>
      </c>
      <c r="B4" s="29"/>
      <c r="C4" s="29"/>
      <c r="D4" s="29"/>
      <c r="E4" s="29"/>
      <c r="F4" s="30"/>
    </row>
    <row r="5" spans="1:6" ht="31.5" x14ac:dyDescent="0.25">
      <c r="A5" s="6" t="s">
        <v>0</v>
      </c>
      <c r="B5" s="6" t="s">
        <v>1</v>
      </c>
      <c r="C5" s="7" t="s">
        <v>5</v>
      </c>
      <c r="D5" s="6" t="s">
        <v>2</v>
      </c>
      <c r="E5" s="6" t="s">
        <v>3</v>
      </c>
      <c r="F5" s="6" t="s">
        <v>4</v>
      </c>
    </row>
    <row r="6" spans="1:6" ht="19.5" thickBot="1" x14ac:dyDescent="0.3">
      <c r="A6" s="31" t="s">
        <v>9</v>
      </c>
      <c r="B6" s="31"/>
      <c r="C6" s="31"/>
      <c r="D6" s="31"/>
      <c r="E6" s="31"/>
      <c r="F6" s="31"/>
    </row>
    <row r="7" spans="1:6" ht="30.75" customHeight="1" x14ac:dyDescent="0.25">
      <c r="A7" s="1">
        <v>1</v>
      </c>
      <c r="B7" s="10" t="s">
        <v>20</v>
      </c>
      <c r="C7" s="12" t="s">
        <v>11</v>
      </c>
      <c r="D7" s="12">
        <v>28.05</v>
      </c>
      <c r="E7" s="13">
        <v>0</v>
      </c>
      <c r="F7" s="2">
        <f>D7*E7</f>
        <v>0</v>
      </c>
    </row>
    <row r="8" spans="1:6" ht="95.25" customHeight="1" x14ac:dyDescent="0.25">
      <c r="A8" s="1">
        <v>2</v>
      </c>
      <c r="B8" s="11" t="s">
        <v>50</v>
      </c>
      <c r="C8" s="14" t="s">
        <v>12</v>
      </c>
      <c r="D8" s="14">
        <v>10</v>
      </c>
      <c r="E8" s="15">
        <v>0</v>
      </c>
      <c r="F8" s="2">
        <f t="shared" ref="F8:F11" si="0">D8*E8</f>
        <v>0</v>
      </c>
    </row>
    <row r="9" spans="1:6" ht="84.75" customHeight="1" x14ac:dyDescent="0.25">
      <c r="A9" s="1">
        <v>3</v>
      </c>
      <c r="B9" s="11" t="s">
        <v>51</v>
      </c>
      <c r="C9" s="14" t="s">
        <v>12</v>
      </c>
      <c r="D9" s="14">
        <v>3</v>
      </c>
      <c r="E9" s="15">
        <v>0</v>
      </c>
      <c r="F9" s="2">
        <f t="shared" si="0"/>
        <v>0</v>
      </c>
    </row>
    <row r="10" spans="1:6" ht="48.75" customHeight="1" x14ac:dyDescent="0.25">
      <c r="A10" s="1">
        <v>4</v>
      </c>
      <c r="B10" s="11" t="s">
        <v>52</v>
      </c>
      <c r="C10" s="14" t="s">
        <v>12</v>
      </c>
      <c r="D10" s="14">
        <v>181</v>
      </c>
      <c r="E10" s="15">
        <v>0</v>
      </c>
      <c r="F10" s="2">
        <f t="shared" si="0"/>
        <v>0</v>
      </c>
    </row>
    <row r="11" spans="1:6" ht="41.25" customHeight="1" x14ac:dyDescent="0.25">
      <c r="A11" s="1">
        <v>5</v>
      </c>
      <c r="B11" s="11" t="s">
        <v>21</v>
      </c>
      <c r="C11" s="14" t="s">
        <v>10</v>
      </c>
      <c r="D11" s="14">
        <v>7</v>
      </c>
      <c r="E11" s="15">
        <v>0</v>
      </c>
      <c r="F11" s="2">
        <f t="shared" si="0"/>
        <v>0</v>
      </c>
    </row>
    <row r="12" spans="1:6" ht="41.25" customHeight="1" x14ac:dyDescent="0.25">
      <c r="A12" s="1">
        <v>6</v>
      </c>
      <c r="B12" s="11" t="s">
        <v>22</v>
      </c>
      <c r="C12" s="14" t="s">
        <v>10</v>
      </c>
      <c r="D12" s="14">
        <v>93.5</v>
      </c>
      <c r="E12" s="15">
        <v>0</v>
      </c>
      <c r="F12" s="2">
        <f t="shared" ref="F12" si="1">D12*E12</f>
        <v>0</v>
      </c>
    </row>
    <row r="13" spans="1:6" ht="64.5" customHeight="1" x14ac:dyDescent="0.25">
      <c r="A13" s="1">
        <v>7</v>
      </c>
      <c r="B13" s="11" t="s">
        <v>34</v>
      </c>
      <c r="C13" s="14" t="s">
        <v>12</v>
      </c>
      <c r="D13" s="14">
        <v>5</v>
      </c>
      <c r="E13" s="15">
        <v>0</v>
      </c>
      <c r="F13" s="2">
        <f>D13*E13</f>
        <v>0</v>
      </c>
    </row>
    <row r="14" spans="1:6" ht="15.75" x14ac:dyDescent="0.25">
      <c r="A14" s="23" t="s">
        <v>4</v>
      </c>
      <c r="B14" s="24"/>
      <c r="C14" s="24"/>
      <c r="D14" s="24"/>
      <c r="E14" s="25"/>
      <c r="F14" s="8">
        <f>SUM(F7:F13)</f>
        <v>0</v>
      </c>
    </row>
    <row r="15" spans="1:6" ht="15.75" x14ac:dyDescent="0.25">
      <c r="A15" s="23" t="s">
        <v>8</v>
      </c>
      <c r="B15" s="24"/>
      <c r="C15" s="24"/>
      <c r="D15" s="24"/>
      <c r="E15" s="25"/>
      <c r="F15" s="8">
        <f>ROUND(F14*0.08,2)</f>
        <v>0</v>
      </c>
    </row>
    <row r="16" spans="1:6" ht="15.75" x14ac:dyDescent="0.25">
      <c r="A16" s="23" t="s">
        <v>6</v>
      </c>
      <c r="B16" s="24"/>
      <c r="C16" s="24"/>
      <c r="D16" s="24"/>
      <c r="E16" s="25"/>
      <c r="F16" s="8">
        <f>ROUND(F14*1.08,2)</f>
        <v>0</v>
      </c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</sheetData>
  <mergeCells count="7">
    <mergeCell ref="A15:E15"/>
    <mergeCell ref="A16:E16"/>
    <mergeCell ref="A1:F1"/>
    <mergeCell ref="A2:F2"/>
    <mergeCell ref="A4:F4"/>
    <mergeCell ref="A6:F6"/>
    <mergeCell ref="A14:E14"/>
  </mergeCells>
  <pageMargins left="0.7" right="0.7" top="0.75" bottom="0.75" header="0.3" footer="0.3"/>
  <pageSetup paperSize="9" scale="67" orientation="portrait" horizontalDpi="4294967295" verticalDpi="4294967295" r:id="rId1"/>
  <headerFooter>
    <oddHeader>&amp;LWykonanie obsadzeń drzewami i krzewami na terenie pasów drogowych Miasta Poznania 
Osiedle Fabianowo-Kotowo
&amp;Rzałącznik nr 1 do postępowania DZ.PZ.341.             .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E9"/>
  <sheetViews>
    <sheetView view="pageLayout" zoomScaleNormal="100" workbookViewId="0">
      <selection activeCell="C16" sqref="C16"/>
    </sheetView>
  </sheetViews>
  <sheetFormatPr defaultRowHeight="15" x14ac:dyDescent="0.25"/>
  <cols>
    <col min="2" max="2" width="9.140625" customWidth="1"/>
    <col min="4" max="4" width="58.140625" customWidth="1"/>
    <col min="5" max="5" width="25.5703125" customWidth="1"/>
    <col min="8" max="8" width="9.140625" customWidth="1"/>
  </cols>
  <sheetData>
    <row r="5" spans="2:5" ht="15.75" thickBot="1" x14ac:dyDescent="0.3"/>
    <row r="6" spans="2:5" ht="19.5" thickBot="1" x14ac:dyDescent="0.3">
      <c r="B6" s="34" t="s">
        <v>33</v>
      </c>
      <c r="C6" s="35"/>
      <c r="D6" s="35"/>
      <c r="E6" s="36"/>
    </row>
    <row r="7" spans="2:5" ht="18" thickBot="1" x14ac:dyDescent="0.3">
      <c r="B7" s="37" t="s">
        <v>35</v>
      </c>
      <c r="C7" s="38"/>
      <c r="D7" s="38"/>
      <c r="E7" s="20">
        <f>KOWALEWICKA!F17+'rondo A. WOJEWODY'!F15+SYCOWSKA!F16+LERCZAKÓWNY_FABIANOWO!F14</f>
        <v>0</v>
      </c>
    </row>
    <row r="8" spans="2:5" ht="18" thickBot="1" x14ac:dyDescent="0.3">
      <c r="B8" s="39" t="s">
        <v>7</v>
      </c>
      <c r="C8" s="40"/>
      <c r="D8" s="40"/>
      <c r="E8" s="20">
        <f>ROUND(E7*0.08,2)</f>
        <v>0</v>
      </c>
    </row>
    <row r="9" spans="2:5" ht="18" thickBot="1" x14ac:dyDescent="0.3">
      <c r="B9" s="32" t="s">
        <v>36</v>
      </c>
      <c r="C9" s="33"/>
      <c r="D9" s="33"/>
      <c r="E9" s="20">
        <f>ROUND(E7*1.08,2)</f>
        <v>0</v>
      </c>
    </row>
  </sheetData>
  <mergeCells count="4">
    <mergeCell ref="B9:D9"/>
    <mergeCell ref="B6:E6"/>
    <mergeCell ref="B7:D7"/>
    <mergeCell ref="B8:D8"/>
  </mergeCells>
  <pageMargins left="0.7" right="0.7" top="0.75" bottom="0.75" header="0.3" footer="0.3"/>
  <pageSetup paperSize="9" scale="72" orientation="portrait" horizontalDpi="4294967295" verticalDpi="4294967295" r:id="rId1"/>
  <headerFooter>
    <oddHeader>&amp;LWykonanie obsadzeń drzewami i krzewami na terenie pasów drogowych Miasta Poznania 
Osiedle Fabianowo-Kotowo
&amp;Rzałącznik nr 1 do postępowania DZ.PZ.341.             .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KOWALEWICKA</vt:lpstr>
      <vt:lpstr>rondo A. WOJEWODY</vt:lpstr>
      <vt:lpstr>SYCOWSKA</vt:lpstr>
      <vt:lpstr>LERCZAKÓWNY_FABIANOWO</vt:lpstr>
      <vt:lpstr>SUMA DLA CAŁOŚCI ZADANIA</vt:lpstr>
      <vt:lpstr>'SUMA DLA CAŁOŚCI ZADANIA'!Obszar_wydruku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2022-03-07T11:27:36Z</dcterms:modified>
</cp:coreProperties>
</file>