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_TRANSFER - KONRAD - LANDAME\_Umińskiego\"/>
    </mc:Choice>
  </mc:AlternateContent>
  <xr:revisionPtr revIDLastSave="0" documentId="13_ncr:1_{E5157EB0-1182-430D-95B5-6933B14D49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L. GOLĘCIŃSKA" sheetId="3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9" i="37" l="1"/>
  <c r="L49" i="37" l="1"/>
  <c r="I49" i="37" l="1"/>
  <c r="E49" i="37"/>
</calcChain>
</file>

<file path=xl/sharedStrings.xml><?xml version="1.0" encoding="utf-8"?>
<sst xmlns="http://schemas.openxmlformats.org/spreadsheetml/2006/main" count="361" uniqueCount="65">
  <si>
    <t>ILOŚĆ DRZEW [szt.]</t>
  </si>
  <si>
    <t>Suma</t>
  </si>
  <si>
    <t>NR INW.</t>
  </si>
  <si>
    <t>TABELA 1</t>
  </si>
  <si>
    <t>NAZWA GATUNKOWA / NAZWA POLSKA
DRZEWA LUB KRZEWU</t>
  </si>
  <si>
    <t>RZUT KORONY</t>
  </si>
  <si>
    <t>INWENTARYZACJA DENDROLOGICZNA TERENU</t>
  </si>
  <si>
    <t>UWAGI / STAN FITOSANITARNY</t>
  </si>
  <si>
    <t>LOKALIZACJA</t>
  </si>
  <si>
    <t>&gt;50</t>
  </si>
  <si>
    <t>-</t>
  </si>
  <si>
    <r>
      <rPr>
        <i/>
        <sz val="11"/>
        <color theme="1"/>
        <rFont val="Roboto Condensed Light"/>
        <charset val="238"/>
      </rPr>
      <t>Acer platanoides</t>
    </r>
    <r>
      <rPr>
        <sz val="11"/>
        <color theme="1"/>
        <rFont val="Roboto Condensed Light"/>
        <charset val="238"/>
      </rPr>
      <t>/ klon zwyczajny</t>
    </r>
  </si>
  <si>
    <r>
      <rPr>
        <i/>
        <sz val="11"/>
        <color theme="1"/>
        <rFont val="Roboto Condensed Light"/>
        <charset val="238"/>
      </rPr>
      <t>Prunus domestica</t>
    </r>
    <r>
      <rPr>
        <sz val="11"/>
        <color theme="1"/>
        <rFont val="Roboto Condensed Light"/>
        <charset val="238"/>
      </rPr>
      <t xml:space="preserve"> subsp. Syriaca/ 
śliwa domowa mirabelka</t>
    </r>
  </si>
  <si>
    <t>ZALECENIA PIELĘGNACYJNE</t>
  </si>
  <si>
    <t>KRZEWY DO WYCINKI</t>
  </si>
  <si>
    <t>DRZEW DO WYCINKI</t>
  </si>
  <si>
    <t>usunięcie posuszu w koronie</t>
  </si>
  <si>
    <t>&lt;50</t>
  </si>
  <si>
    <t>OBWÓD PNIA  DRZEWA 
NA WYS. 5 cm  [cm]</t>
  </si>
  <si>
    <t>OBWÓD PNIA  DRZEWA 
NA WYS. 130 cm [cm]</t>
  </si>
  <si>
    <r>
      <t>POWIERZCHNIA
 KRZEWÓW [m</t>
    </r>
    <r>
      <rPr>
        <b/>
        <vertAlign val="superscript"/>
        <sz val="11"/>
        <color theme="1"/>
        <rFont val="Roboto"/>
        <charset val="238"/>
      </rPr>
      <t>2</t>
    </r>
    <r>
      <rPr>
        <b/>
        <sz val="11"/>
        <color theme="1"/>
        <rFont val="Roboto"/>
        <charset val="238"/>
      </rPr>
      <t>]</t>
    </r>
  </si>
  <si>
    <r>
      <rPr>
        <i/>
        <sz val="11"/>
        <color theme="1"/>
        <rFont val="Roboto Condensed Light"/>
        <charset val="238"/>
      </rPr>
      <t>Acer campestre</t>
    </r>
    <r>
      <rPr>
        <sz val="11"/>
        <color theme="1"/>
        <rFont val="Roboto Condensed Light"/>
        <charset val="238"/>
      </rPr>
      <t>/ klon polny</t>
    </r>
  </si>
  <si>
    <t xml:space="preserve">UL. UMIŃSKIEGO W POZNANIU
</t>
  </si>
  <si>
    <r>
      <rPr>
        <i/>
        <sz val="11"/>
        <color theme="1"/>
        <rFont val="Roboto Condensed Light"/>
        <charset val="238"/>
      </rPr>
      <t>Acer pseudoplatanus</t>
    </r>
    <r>
      <rPr>
        <sz val="11"/>
        <color theme="1"/>
        <rFont val="Roboto Condensed Light"/>
        <charset val="238"/>
      </rPr>
      <t>/ klon jawor</t>
    </r>
  </si>
  <si>
    <r>
      <rPr>
        <i/>
        <sz val="11"/>
        <color theme="1"/>
        <rFont val="Roboto Condensed Light"/>
        <charset val="238"/>
      </rPr>
      <t>Populus x petrowskiana</t>
    </r>
    <r>
      <rPr>
        <sz val="11"/>
        <color theme="1"/>
        <rFont val="Roboto Condensed Light"/>
        <charset val="238"/>
      </rPr>
      <t>/ topola petrowska</t>
    </r>
  </si>
  <si>
    <r>
      <t xml:space="preserve">Grupa krzewów:
</t>
    </r>
    <r>
      <rPr>
        <i/>
        <sz val="11"/>
        <color theme="1"/>
        <rFont val="Roboto Condensed Light"/>
        <charset val="238"/>
      </rPr>
      <t xml:space="preserve">Berberis thunbergii </t>
    </r>
    <r>
      <rPr>
        <sz val="11"/>
        <color theme="1"/>
        <rFont val="Roboto Condensed Light"/>
        <charset val="238"/>
      </rPr>
      <t xml:space="preserve">'Atropurpurea'/ 
berberys Thunberga odm. Atropurpurea
</t>
    </r>
    <r>
      <rPr>
        <i/>
        <sz val="11"/>
        <color theme="1"/>
        <rFont val="Roboto Condensed Light"/>
        <charset val="238"/>
      </rPr>
      <t>Spiraea betulifolia</t>
    </r>
    <r>
      <rPr>
        <sz val="11"/>
        <color theme="1"/>
        <rFont val="Roboto Condensed Light"/>
        <charset val="238"/>
      </rPr>
      <t xml:space="preserve">/ tawuła brzozolistna
</t>
    </r>
    <r>
      <rPr>
        <i/>
        <sz val="11"/>
        <color theme="1"/>
        <rFont val="Roboto Condensed Light"/>
        <charset val="238"/>
      </rPr>
      <t xml:space="preserve">Spiraea japonica </t>
    </r>
    <r>
      <rPr>
        <sz val="11"/>
        <color theme="1"/>
        <rFont val="Roboto Condensed Light"/>
        <charset val="238"/>
      </rPr>
      <t>'Anthony Waterer'/
tawuła japońska odm. Anthony Waterer</t>
    </r>
  </si>
  <si>
    <r>
      <t xml:space="preserve">Grupa krzewów:
</t>
    </r>
    <r>
      <rPr>
        <i/>
        <sz val="11"/>
        <color theme="1"/>
        <rFont val="Roboto Condensed Light"/>
        <charset val="238"/>
      </rPr>
      <t xml:space="preserve">Berberis thunbergii </t>
    </r>
    <r>
      <rPr>
        <sz val="11"/>
        <color theme="1"/>
        <rFont val="Roboto Condensed Light"/>
        <charset val="238"/>
      </rPr>
      <t xml:space="preserve">'Atropurpurea'/ 
berberys Thunberga odm. Atropurpurea
</t>
    </r>
    <r>
      <rPr>
        <i/>
        <sz val="11"/>
        <color theme="1"/>
        <rFont val="Roboto Condensed Light"/>
        <charset val="238"/>
      </rPr>
      <t>Spiraea x cinerea</t>
    </r>
    <r>
      <rPr>
        <sz val="11"/>
        <color theme="1"/>
        <rFont val="Roboto Condensed Light"/>
        <charset val="238"/>
      </rPr>
      <t>/ tawuła szara</t>
    </r>
    <r>
      <rPr>
        <i/>
        <sz val="11"/>
        <color theme="1"/>
        <rFont val="Roboto Condensed Light"/>
        <charset val="238"/>
      </rPr>
      <t/>
    </r>
  </si>
  <si>
    <t>dz. nr 22; 47/8</t>
  </si>
  <si>
    <t>dz. nr 22</t>
  </si>
  <si>
    <t>dz. nr 10/6</t>
  </si>
  <si>
    <t>dz. nr 65/5</t>
  </si>
  <si>
    <t>dz. nr 65/6</t>
  </si>
  <si>
    <t>dz. nr 65/7</t>
  </si>
  <si>
    <r>
      <rPr>
        <i/>
        <sz val="11"/>
        <color theme="1"/>
        <rFont val="Roboto Condensed Light"/>
        <charset val="238"/>
      </rPr>
      <t>Calamagrostis brachytricha</t>
    </r>
    <r>
      <rPr>
        <sz val="11"/>
        <color theme="1"/>
        <rFont val="Roboto Condensed Light"/>
        <charset val="238"/>
      </rPr>
      <t>/ trzcinnik krótkowłosy</t>
    </r>
  </si>
  <si>
    <t>trawy ozdobne, 2 rzędy młodych nasadzeń</t>
  </si>
  <si>
    <t>zakrzewienie wys. 0,6 m, 1 rząd berberysu oraz 2 rzędy tawuły (młode nasadzenia)</t>
  </si>
  <si>
    <t>posusz w koronie - 60%; korona cięta, ażurowa; obecne owocniki grzybów; liczne rany na pniu; drzewo zamierające; drzewo oznaczone do pielęgnacji</t>
  </si>
  <si>
    <t>usunięcie posuszu w koronie, drzewo do obserwacji</t>
  </si>
  <si>
    <t>bariera ochronna drzewa - 2 szt.; obecność szkodnika - mszyca</t>
  </si>
  <si>
    <t>nabiegi korzeniowe; duży ubytek na pniu; posusz w koronie - 10%</t>
  </si>
  <si>
    <t>zakrzewienie wys. 0,7-2 m</t>
  </si>
  <si>
    <t>rozwidlenie U-kształtne; posusz w koronie - 20%; liczne ubytki na konarach; korona cięta</t>
  </si>
  <si>
    <t>obecność szkodnika - mszyca</t>
  </si>
  <si>
    <t>dziupla na pniu; posusz w koronie - 20%</t>
  </si>
  <si>
    <t>korona cięta; nabiegi korzeniowe; liczne blizny po cięciach; posusz w koronie - 10%; drzewo posadzone w misy o wymiarach 2,8x1,6 m</t>
  </si>
  <si>
    <t>posusz w koronie - 20%; późny rozwój liści; korona mocno przycięta, ażurowa; obecna dziupla; ubytki na pniu; drzewo posadzone w misy o wymiarach 3x1,5 m</t>
  </si>
  <si>
    <t>obecna dziupla; blizny po licznych cięciach; posusz w koronie 10%; nabiegi korzeniowe; drzewo posadzone w misy o wymiarach 2,9x1,6 m</t>
  </si>
  <si>
    <t>posusz w koronie - 10%; korona ażurowa; uszkodzenia na pniu; nabiegi korzeniowe; drzewo posadzone w misy o wymiarach 1,6x1,2 m</t>
  </si>
  <si>
    <t>posusz w koronie - 10%; korona ażurowa; pojedyncze uszkodzenia na pniu; bariera ochronna drzewa - 2 szt.</t>
  </si>
  <si>
    <t>siewki wys. 1-3 m</t>
  </si>
  <si>
    <t>obecność szkodnika - mszyca; mocowanie - 3 x palik</t>
  </si>
  <si>
    <t>obecność szkodnika - mszyca; mocowanie - 2 x palik</t>
  </si>
  <si>
    <t>posusz w koronie - 15%; korona cięta; drzewo oznaczone nr 2 do pielęgnacji</t>
  </si>
  <si>
    <t>posusz w koronie - 10%; korona cięta</t>
  </si>
  <si>
    <t>posusz w koronie - 10%; korona cięta; liczne dziuple na pniu</t>
  </si>
  <si>
    <t>posusz w koronie - 40%; korona cięta, ażurowa; liczne ubytki na pniu; wyciek bakteryjny</t>
  </si>
  <si>
    <t>korona cięta, ażurowa; późny rozwój liści; liczne ślady po cięciach</t>
  </si>
  <si>
    <t>posusz w koronie - 20%; korona ażurowa; późny rozwój liści; dziupla na pniu</t>
  </si>
  <si>
    <t>nabiegi korzeniowe; ścięty 1 konar; posusz w koronie 30%; pojedyncze ubytki na pniu</t>
  </si>
  <si>
    <t>posusz w koronie - 20%; późny rozwój liści; rozwidlenie V-kształtne</t>
  </si>
  <si>
    <t>krzew wys. 2,5 m</t>
  </si>
  <si>
    <t>posusz w koronie 20%</t>
  </si>
  <si>
    <t>posusz w koronie - 10%; bardzo ładna korona; drzewo oznaczone nr 1 do pielęgnacji; pojedyncza dziupla na pniu</t>
  </si>
  <si>
    <t>korona lekko przycięta; posusz w koronie 10%</t>
  </si>
  <si>
    <t>PRZESADZIĆ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</si>
</sst>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_ ;\-#,##0\ 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Roboto Condensed Light"/>
      <charset val="238"/>
    </font>
    <font>
      <b/>
      <sz val="11"/>
      <color theme="1"/>
      <name val="Roboto"/>
      <charset val="238"/>
    </font>
    <font>
      <sz val="14"/>
      <color theme="1"/>
      <name val="Roboto Black"/>
      <charset val="238"/>
    </font>
    <font>
      <b/>
      <vertAlign val="superscript"/>
      <sz val="11"/>
      <color theme="1"/>
      <name val="Roboto"/>
      <charset val="238"/>
    </font>
    <font>
      <i/>
      <sz val="11"/>
      <color theme="1"/>
      <name val="Roboto Condensed Light"/>
      <charset val="238"/>
    </font>
    <font>
      <sz val="11"/>
      <name val="Roboto Condensed Light"/>
      <charset val="238"/>
    </font>
    <font>
      <sz val="11"/>
      <color theme="1"/>
      <name val="Roboto Black"/>
      <charset val="238"/>
    </font>
    <font>
      <b/>
      <sz val="11"/>
      <color rgb="FF000000"/>
      <name val="Roboto"/>
      <charset val="238"/>
    </font>
    <font>
      <sz val="8"/>
      <name val="Calibri"/>
      <family val="2"/>
      <charset val="238"/>
      <scheme val="minor"/>
    </font>
    <font>
      <sz val="11"/>
      <color rgb="FFFF0000"/>
      <name val="Roboto Condensed Light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indent="2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textRotation="90"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66" fontId="1" fillId="0" borderId="0" xfId="0" applyNumberFormat="1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165" fontId="8" fillId="0" borderId="0" xfId="0" applyNumberFormat="1" applyFont="1" applyAlignment="1">
      <alignment wrapText="1"/>
    </xf>
    <xf numFmtId="0" fontId="0" fillId="0" borderId="0" xfId="0" applyFill="1"/>
    <xf numFmtId="167" fontId="8" fillId="0" borderId="0" xfId="0" applyNumberFormat="1" applyFont="1" applyAlignment="1">
      <alignment wrapText="1"/>
    </xf>
    <xf numFmtId="167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167" fontId="10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charset val="238"/>
        <scheme val="none"/>
      </font>
      <numFmt numFmtId="165" formatCode="_-* #,##0.0_-;\-* #,##0.0_-;_-* &quot;-&quot;??_-;_-@_-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charset val="238"/>
        <scheme val="none"/>
      </font>
      <numFmt numFmtId="167" formatCode="#,##0_ ;\-#,##0\ 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charset val="238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charset val="238"/>
        <scheme val="none"/>
      </font>
      <numFmt numFmtId="164" formatCode="0.0"/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charset val="238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charset val="238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charset val="238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charset val="238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charset val="238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charset val="238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charset val="238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charset val="238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Roboto Condensed Light"/>
        <scheme val="none"/>
      </font>
      <numFmt numFmtId="165" formatCode="_-* #,##0.0_-;\-* #,##0.0_-;_-* &quot;-&quot;??_-;_-@_-"/>
      <fill>
        <patternFill patternType="none">
          <fgColor rgb="FF000000"/>
          <bgColor auto="1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Roboto Condensed Light"/>
        <scheme val="none"/>
      </font>
      <numFmt numFmtId="167" formatCode="#,##0_ ;\-#,##0\ "/>
      <fill>
        <patternFill patternType="none">
          <fgColor rgb="FF000000"/>
          <bgColor auto="1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Roboto Condensed Light"/>
        <scheme val="none"/>
      </font>
      <numFmt numFmtId="167" formatCode="#,##0_ ;\-#,##0\ "/>
      <fill>
        <patternFill patternType="none">
          <fgColor rgb="FF000000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Roboto Condensed Light"/>
        <scheme val="none"/>
      </font>
      <numFmt numFmtId="165" formatCode="_-* #,##0.0_-;\-* #,##0.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 Light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Roboto Condensed Light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Roboto Condensed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000000"/>
        <name val="Roboto"/>
        <scheme val="none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Roboto Condensed Light"/>
        <scheme val="none"/>
      </font>
      <fill>
        <patternFill patternType="none">
          <fgColor rgb="FF000000"/>
          <bgColor auto="1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Roboto"/>
        <scheme val="none"/>
      </font>
      <fill>
        <patternFill>
          <fgColor indexed="64"/>
          <bgColor theme="0" tint="-0.249977111117893"/>
        </patternFill>
      </fill>
      <alignment horizontal="center" vertical="top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 tint="-0.34998626667073579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1" defaultTableStyle="TableStyleMedium2" defaultPivotStyle="PivotStyleLight16">
    <tableStyle name="INWENTARYZACJA DENDRO" pivot="0" count="4" xr9:uid="{00000000-0011-0000-FFFF-FFFF00000000}">
      <tableStyleElement type="wholeTable" dxfId="30"/>
      <tableStyleElement type="headerRow" dxfId="29"/>
      <tableStyleElement type="totalRow" dxfId="28"/>
      <tableStyleElement type="second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ela22323243789" displayName="Tabela22323243789" ref="A6:L49" totalsRowCount="1" headerRowDxfId="26" dataDxfId="25" totalsRowDxfId="24">
  <autoFilter ref="A6:L48" xr:uid="{00000000-0009-0000-0100-000008000000}"/>
  <tableColumns count="12">
    <tableColumn id="1" xr3:uid="{00000000-0010-0000-0100-000001000000}" name="NR INW." totalsRowLabel="Suma" dataDxfId="23" totalsRowDxfId="11"/>
    <tableColumn id="9" xr3:uid="{00000000-0010-0000-0100-000009000000}" name="NAZWA GATUNKOWA / NAZWA POLSKA_x000a_DRZEWA LUB KRZEWU" dataDxfId="22" totalsRowDxfId="10"/>
    <tableColumn id="13" xr3:uid="{00000000-0010-0000-0100-00000D000000}" name="UWAGI / STAN FITOSANITARNY" dataDxfId="21" totalsRowDxfId="9"/>
    <tableColumn id="4" xr3:uid="{00000000-0010-0000-0100-000004000000}" name="LOKALIZACJA" dataDxfId="20" totalsRowDxfId="8"/>
    <tableColumn id="16" xr3:uid="{00000000-0010-0000-0100-000010000000}" name="ILOŚĆ DRZEW [szt.]" totalsRowFunction="custom" dataDxfId="19" totalsRowDxfId="7">
      <totalsRowFormula>SUM(Tabela22323243789[ILOŚĆ DRZEW '[szt.']])</totalsRowFormula>
    </tableColumn>
    <tableColumn id="5" xr3:uid="{00000000-0010-0000-0100-000005000000}" name="OBWÓD PNIA  DRZEWA _x000a_NA WYS. 130 cm [cm]" dataDxfId="18" totalsRowDxfId="6"/>
    <tableColumn id="6" xr3:uid="{00000000-0010-0000-0100-000006000000}" name="OBWÓD PNIA  DRZEWA _x000a_NA WYS. 5 cm  [cm]" dataDxfId="17" totalsRowDxfId="5"/>
    <tableColumn id="3" xr3:uid="{00000000-0010-0000-0100-000003000000}" name="RZUT KORONY" dataDxfId="16" totalsRowDxfId="4"/>
    <tableColumn id="27" xr3:uid="{00000000-0010-0000-0100-00001B000000}" name="POWIERZCHNIA_x000a_ KRZEWÓW [m2]" totalsRowFunction="custom" dataDxfId="15" totalsRowDxfId="3">
      <totalsRowFormula>SUM(Tabela22323243789[POWIERZCHNIA
 KRZEWÓW '[m2']])</totalsRowFormula>
    </tableColumn>
    <tableColumn id="7" xr3:uid="{00000000-0010-0000-0100-000007000000}" name="ZALECENIA PIELĘGNACYJNE" dataDxfId="14" totalsRowDxfId="2"/>
    <tableColumn id="8" xr3:uid="{00000000-0010-0000-0100-000008000000}" name="DRZEW DO WYCINKI" totalsRowFunction="custom" dataDxfId="13" totalsRowDxfId="1">
      <totalsRowFormula>SUM(K7:K48)</totalsRowFormula>
    </tableColumn>
    <tableColumn id="10" xr3:uid="{00000000-0010-0000-0100-00000A000000}" name="KRZEWY DO WYCINKI" totalsRowFunction="custom" dataDxfId="12" totalsRowDxfId="0">
      <totalsRowFormula>SUM(L7:L48)</totalsRowFormula>
    </tableColumn>
  </tableColumns>
  <tableStyleInfo name="INWENTARYZACJA DENDR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616"/>
  <sheetViews>
    <sheetView tabSelected="1" topLeftCell="A9" zoomScaleNormal="100" zoomScalePageLayoutView="70" workbookViewId="0">
      <selection activeCell="H31" sqref="H31"/>
    </sheetView>
  </sheetViews>
  <sheetFormatPr defaultColWidth="6" defaultRowHeight="14.4"/>
  <cols>
    <col min="1" max="1" width="6.6640625" style="4" customWidth="1"/>
    <col min="2" max="2" width="38.33203125" customWidth="1"/>
    <col min="3" max="3" width="40.88671875" customWidth="1"/>
    <col min="4" max="4" width="12.33203125" bestFit="1" customWidth="1"/>
    <col min="5" max="5" width="7.44140625" customWidth="1"/>
    <col min="6" max="6" width="13.109375" bestFit="1" customWidth="1"/>
    <col min="7" max="8" width="7.44140625" customWidth="1"/>
    <col min="9" max="9" width="8.88671875" style="1" customWidth="1"/>
    <col min="10" max="10" width="24.6640625" customWidth="1"/>
    <col min="11" max="11" width="7.44140625" customWidth="1"/>
    <col min="12" max="12" width="7.5546875" customWidth="1"/>
    <col min="13" max="13" width="6.5546875" customWidth="1"/>
    <col min="14" max="14" width="7.6640625" customWidth="1"/>
  </cols>
  <sheetData>
    <row r="2" spans="1:19" ht="21" customHeight="1">
      <c r="A2" s="25" t="s">
        <v>3</v>
      </c>
      <c r="B2" s="25"/>
      <c r="C2" s="25"/>
      <c r="D2" s="25"/>
      <c r="E2" s="25"/>
      <c r="F2" s="25"/>
      <c r="G2" s="25"/>
      <c r="H2" s="25"/>
      <c r="I2" s="25"/>
    </row>
    <row r="3" spans="1:19" ht="21" customHeight="1">
      <c r="A3" s="20" t="s">
        <v>6</v>
      </c>
      <c r="B3" s="20"/>
      <c r="C3" s="20"/>
      <c r="D3" s="20"/>
      <c r="E3" s="20"/>
      <c r="F3" s="20"/>
      <c r="G3" s="20"/>
      <c r="H3" s="20"/>
      <c r="I3" s="20"/>
    </row>
    <row r="4" spans="1:19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6" spans="1:19" ht="134.25" customHeight="1">
      <c r="A6" s="5" t="s">
        <v>2</v>
      </c>
      <c r="B6" s="2" t="s">
        <v>4</v>
      </c>
      <c r="C6" s="2" t="s">
        <v>7</v>
      </c>
      <c r="D6" s="3" t="s">
        <v>8</v>
      </c>
      <c r="E6" s="3" t="s">
        <v>0</v>
      </c>
      <c r="F6" s="3" t="s">
        <v>19</v>
      </c>
      <c r="G6" s="3" t="s">
        <v>18</v>
      </c>
      <c r="H6" s="3" t="s">
        <v>5</v>
      </c>
      <c r="I6" s="3" t="s">
        <v>20</v>
      </c>
      <c r="J6" s="2" t="s">
        <v>13</v>
      </c>
      <c r="K6" s="3" t="s">
        <v>15</v>
      </c>
      <c r="L6" s="3" t="s">
        <v>14</v>
      </c>
      <c r="O6" s="6"/>
      <c r="P6" s="6"/>
      <c r="Q6" s="7"/>
      <c r="R6" s="7"/>
      <c r="S6" s="7"/>
    </row>
    <row r="7" spans="1:19" ht="28.2">
      <c r="A7" s="9">
        <v>1</v>
      </c>
      <c r="B7" s="9" t="s">
        <v>33</v>
      </c>
      <c r="C7" s="8" t="s">
        <v>34</v>
      </c>
      <c r="D7" s="10" t="s">
        <v>27</v>
      </c>
      <c r="E7" s="11" t="s">
        <v>10</v>
      </c>
      <c r="F7" s="18" t="s">
        <v>10</v>
      </c>
      <c r="G7" s="17" t="s">
        <v>10</v>
      </c>
      <c r="H7" s="12" t="s">
        <v>10</v>
      </c>
      <c r="I7" s="12" t="s">
        <v>10</v>
      </c>
      <c r="J7" s="24" t="s">
        <v>10</v>
      </c>
      <c r="K7" s="18" t="s">
        <v>10</v>
      </c>
      <c r="L7" s="12" t="s">
        <v>10</v>
      </c>
      <c r="M7" s="22"/>
    </row>
    <row r="8" spans="1:19" ht="56.4">
      <c r="A8" s="9">
        <v>2</v>
      </c>
      <c r="B8" s="9" t="s">
        <v>26</v>
      </c>
      <c r="C8" s="8" t="s">
        <v>35</v>
      </c>
      <c r="D8" s="10" t="s">
        <v>28</v>
      </c>
      <c r="E8" s="11" t="s">
        <v>10</v>
      </c>
      <c r="F8" s="18" t="s">
        <v>10</v>
      </c>
      <c r="G8" s="17" t="s">
        <v>10</v>
      </c>
      <c r="H8" s="12" t="s">
        <v>10</v>
      </c>
      <c r="I8" s="12">
        <v>19</v>
      </c>
      <c r="J8" s="24" t="s">
        <v>10</v>
      </c>
      <c r="K8" s="18" t="s">
        <v>10</v>
      </c>
      <c r="L8" s="12" t="s">
        <v>10</v>
      </c>
      <c r="M8" s="22"/>
    </row>
    <row r="9" spans="1:19" ht="55.2">
      <c r="A9" s="9">
        <v>3</v>
      </c>
      <c r="B9" s="9" t="s">
        <v>11</v>
      </c>
      <c r="C9" s="8" t="s">
        <v>36</v>
      </c>
      <c r="D9" s="10" t="s">
        <v>28</v>
      </c>
      <c r="E9" s="11">
        <v>1</v>
      </c>
      <c r="F9" s="18">
        <v>114</v>
      </c>
      <c r="G9" s="17" t="s">
        <v>9</v>
      </c>
      <c r="H9" s="12">
        <v>6</v>
      </c>
      <c r="I9" s="12" t="s">
        <v>10</v>
      </c>
      <c r="J9" s="24" t="s">
        <v>37</v>
      </c>
      <c r="K9" s="18" t="s">
        <v>10</v>
      </c>
      <c r="L9" s="12" t="s">
        <v>10</v>
      </c>
      <c r="M9" s="22"/>
    </row>
    <row r="10" spans="1:19" ht="27.6">
      <c r="A10" s="9">
        <v>4</v>
      </c>
      <c r="B10" s="9" t="s">
        <v>21</v>
      </c>
      <c r="C10" s="8" t="s">
        <v>38</v>
      </c>
      <c r="D10" s="10" t="s">
        <v>28</v>
      </c>
      <c r="E10" s="11">
        <v>1</v>
      </c>
      <c r="F10" s="18">
        <v>24</v>
      </c>
      <c r="G10" s="17" t="s">
        <v>17</v>
      </c>
      <c r="H10" s="12">
        <v>2</v>
      </c>
      <c r="I10" s="12" t="s">
        <v>10</v>
      </c>
      <c r="J10" s="27" t="s">
        <v>64</v>
      </c>
      <c r="K10" s="18" t="s">
        <v>10</v>
      </c>
      <c r="L10" s="12" t="s">
        <v>10</v>
      </c>
      <c r="M10" s="22"/>
    </row>
    <row r="11" spans="1:19" ht="27.6">
      <c r="A11" s="9">
        <v>5</v>
      </c>
      <c r="B11" s="9" t="s">
        <v>21</v>
      </c>
      <c r="C11" s="8" t="s">
        <v>38</v>
      </c>
      <c r="D11" s="10" t="s">
        <v>28</v>
      </c>
      <c r="E11" s="11">
        <v>1</v>
      </c>
      <c r="F11" s="18">
        <v>18</v>
      </c>
      <c r="G11" s="17" t="s">
        <v>17</v>
      </c>
      <c r="H11" s="12">
        <v>1.5</v>
      </c>
      <c r="I11" s="12" t="s">
        <v>10</v>
      </c>
      <c r="J11" s="27" t="s">
        <v>64</v>
      </c>
      <c r="K11" s="18" t="s">
        <v>10</v>
      </c>
      <c r="L11" s="12" t="s">
        <v>10</v>
      </c>
      <c r="M11" s="22"/>
    </row>
    <row r="12" spans="1:19" ht="27.6">
      <c r="A12" s="9">
        <v>6</v>
      </c>
      <c r="B12" s="9" t="s">
        <v>21</v>
      </c>
      <c r="C12" s="8" t="s">
        <v>38</v>
      </c>
      <c r="D12" s="10" t="s">
        <v>28</v>
      </c>
      <c r="E12" s="11">
        <v>1</v>
      </c>
      <c r="F12" s="18">
        <v>14</v>
      </c>
      <c r="G12" s="17" t="s">
        <v>17</v>
      </c>
      <c r="H12" s="12">
        <v>1.5</v>
      </c>
      <c r="I12" s="12" t="s">
        <v>10</v>
      </c>
      <c r="J12" s="27" t="s">
        <v>64</v>
      </c>
      <c r="K12" s="18" t="s">
        <v>10</v>
      </c>
      <c r="L12" s="12" t="s">
        <v>10</v>
      </c>
      <c r="M12" s="22"/>
    </row>
    <row r="13" spans="1:19" ht="27.6">
      <c r="A13" s="9">
        <v>7</v>
      </c>
      <c r="B13" s="9" t="s">
        <v>11</v>
      </c>
      <c r="C13" s="8" t="s">
        <v>39</v>
      </c>
      <c r="D13" s="10" t="s">
        <v>28</v>
      </c>
      <c r="E13" s="11">
        <v>1</v>
      </c>
      <c r="F13" s="18">
        <v>69</v>
      </c>
      <c r="G13" s="17" t="s">
        <v>9</v>
      </c>
      <c r="H13" s="12">
        <v>7</v>
      </c>
      <c r="I13" s="12" t="s">
        <v>10</v>
      </c>
      <c r="J13" s="24" t="s">
        <v>16</v>
      </c>
      <c r="K13" s="18" t="s">
        <v>10</v>
      </c>
      <c r="L13" s="12" t="s">
        <v>10</v>
      </c>
      <c r="M13" s="22"/>
    </row>
    <row r="14" spans="1:19" ht="27.6">
      <c r="A14" s="9">
        <v>8</v>
      </c>
      <c r="B14" s="9" t="s">
        <v>21</v>
      </c>
      <c r="C14" s="8" t="s">
        <v>38</v>
      </c>
      <c r="D14" s="10" t="s">
        <v>28</v>
      </c>
      <c r="E14" s="11">
        <v>1</v>
      </c>
      <c r="F14" s="18">
        <v>20</v>
      </c>
      <c r="G14" s="17" t="s">
        <v>17</v>
      </c>
      <c r="H14" s="12">
        <v>1.5</v>
      </c>
      <c r="I14" s="12" t="s">
        <v>10</v>
      </c>
      <c r="J14" s="27" t="s">
        <v>64</v>
      </c>
      <c r="K14" s="18" t="s">
        <v>10</v>
      </c>
      <c r="L14" s="12" t="s">
        <v>10</v>
      </c>
      <c r="M14" s="22"/>
    </row>
    <row r="15" spans="1:19" ht="27.6">
      <c r="A15" s="9">
        <v>9</v>
      </c>
      <c r="B15" s="9" t="s">
        <v>21</v>
      </c>
      <c r="C15" s="8" t="s">
        <v>38</v>
      </c>
      <c r="D15" s="10" t="s">
        <v>28</v>
      </c>
      <c r="E15" s="11">
        <v>1</v>
      </c>
      <c r="F15" s="18">
        <v>23</v>
      </c>
      <c r="G15" s="17" t="s">
        <v>17</v>
      </c>
      <c r="H15" s="12">
        <v>2</v>
      </c>
      <c r="I15" s="12" t="s">
        <v>10</v>
      </c>
      <c r="J15" s="27" t="s">
        <v>64</v>
      </c>
      <c r="K15" s="18" t="s">
        <v>10</v>
      </c>
      <c r="L15" s="12" t="s">
        <v>10</v>
      </c>
      <c r="M15" s="22"/>
    </row>
    <row r="16" spans="1:19" ht="84.6">
      <c r="A16" s="9">
        <v>10</v>
      </c>
      <c r="B16" s="9" t="s">
        <v>25</v>
      </c>
      <c r="C16" s="8" t="s">
        <v>40</v>
      </c>
      <c r="D16" s="10" t="s">
        <v>29</v>
      </c>
      <c r="E16" s="11" t="s">
        <v>10</v>
      </c>
      <c r="F16" s="18" t="s">
        <v>10</v>
      </c>
      <c r="G16" s="17" t="s">
        <v>10</v>
      </c>
      <c r="H16" s="12" t="s">
        <v>10</v>
      </c>
      <c r="I16" s="12">
        <v>353</v>
      </c>
      <c r="J16" s="24" t="s">
        <v>10</v>
      </c>
      <c r="K16" s="18" t="s">
        <v>10</v>
      </c>
      <c r="L16" s="12" t="s">
        <v>10</v>
      </c>
      <c r="M16" s="22"/>
    </row>
    <row r="17" spans="1:13" ht="55.2">
      <c r="A17" s="9">
        <v>11</v>
      </c>
      <c r="B17" s="9" t="s">
        <v>11</v>
      </c>
      <c r="C17" s="8" t="s">
        <v>45</v>
      </c>
      <c r="D17" s="10" t="s">
        <v>29</v>
      </c>
      <c r="E17" s="11">
        <v>1</v>
      </c>
      <c r="F17" s="18">
        <v>136</v>
      </c>
      <c r="G17" s="17" t="s">
        <v>9</v>
      </c>
      <c r="H17" s="12">
        <v>6</v>
      </c>
      <c r="I17" s="12" t="s">
        <v>10</v>
      </c>
      <c r="J17" s="24" t="s">
        <v>37</v>
      </c>
      <c r="K17" s="18" t="s">
        <v>10</v>
      </c>
      <c r="L17" s="12" t="s">
        <v>10</v>
      </c>
      <c r="M17" s="22"/>
    </row>
    <row r="18" spans="1:13" ht="41.4">
      <c r="A18" s="9">
        <v>12</v>
      </c>
      <c r="B18" s="9" t="s">
        <v>11</v>
      </c>
      <c r="C18" s="8" t="s">
        <v>41</v>
      </c>
      <c r="D18" s="10" t="s">
        <v>28</v>
      </c>
      <c r="E18" s="11">
        <v>1</v>
      </c>
      <c r="F18" s="18">
        <v>127</v>
      </c>
      <c r="G18" s="17" t="s">
        <v>9</v>
      </c>
      <c r="H18" s="12">
        <v>8</v>
      </c>
      <c r="I18" s="12" t="s">
        <v>10</v>
      </c>
      <c r="J18" s="24" t="s">
        <v>16</v>
      </c>
      <c r="K18" s="18" t="s">
        <v>10</v>
      </c>
      <c r="L18" s="12" t="s">
        <v>10</v>
      </c>
      <c r="M18" s="22"/>
    </row>
    <row r="19" spans="1:13">
      <c r="A19" s="9">
        <v>13</v>
      </c>
      <c r="B19" s="9" t="s">
        <v>21</v>
      </c>
      <c r="C19" s="8" t="s">
        <v>42</v>
      </c>
      <c r="D19" s="10" t="s">
        <v>28</v>
      </c>
      <c r="E19" s="11">
        <v>1</v>
      </c>
      <c r="F19" s="18">
        <v>19</v>
      </c>
      <c r="G19" s="17" t="s">
        <v>17</v>
      </c>
      <c r="H19" s="12">
        <v>2</v>
      </c>
      <c r="I19" s="12" t="s">
        <v>10</v>
      </c>
      <c r="J19" s="27" t="s">
        <v>64</v>
      </c>
      <c r="K19" s="18" t="s">
        <v>10</v>
      </c>
      <c r="L19" s="12" t="s">
        <v>10</v>
      </c>
      <c r="M19" s="22"/>
    </row>
    <row r="20" spans="1:13" ht="27.6">
      <c r="A20" s="9">
        <v>14</v>
      </c>
      <c r="B20" s="9" t="s">
        <v>11</v>
      </c>
      <c r="C20" s="8" t="s">
        <v>43</v>
      </c>
      <c r="D20" s="10" t="s">
        <v>28</v>
      </c>
      <c r="E20" s="11">
        <v>1</v>
      </c>
      <c r="F20" s="18">
        <v>126</v>
      </c>
      <c r="G20" s="17" t="s">
        <v>9</v>
      </c>
      <c r="H20" s="12">
        <v>8</v>
      </c>
      <c r="I20" s="12" t="s">
        <v>10</v>
      </c>
      <c r="J20" s="24" t="s">
        <v>16</v>
      </c>
      <c r="K20" s="18" t="s">
        <v>10</v>
      </c>
      <c r="L20" s="12" t="s">
        <v>10</v>
      </c>
      <c r="M20" s="22"/>
    </row>
    <row r="21" spans="1:13" ht="55.2">
      <c r="A21" s="9">
        <v>15</v>
      </c>
      <c r="B21" s="9" t="s">
        <v>11</v>
      </c>
      <c r="C21" s="8" t="s">
        <v>44</v>
      </c>
      <c r="D21" s="10" t="s">
        <v>28</v>
      </c>
      <c r="E21" s="11">
        <v>1</v>
      </c>
      <c r="F21" s="18">
        <v>110</v>
      </c>
      <c r="G21" s="17" t="s">
        <v>9</v>
      </c>
      <c r="H21" s="12">
        <v>6</v>
      </c>
      <c r="I21" s="12" t="s">
        <v>10</v>
      </c>
      <c r="J21" s="24" t="s">
        <v>16</v>
      </c>
      <c r="K21" s="18"/>
      <c r="L21" s="12"/>
      <c r="M21" s="22"/>
    </row>
    <row r="22" spans="1:13" ht="55.2">
      <c r="A22" s="9">
        <v>16</v>
      </c>
      <c r="B22" s="9" t="s">
        <v>11</v>
      </c>
      <c r="C22" s="8" t="s">
        <v>46</v>
      </c>
      <c r="D22" s="10" t="s">
        <v>28</v>
      </c>
      <c r="E22" s="11">
        <v>1</v>
      </c>
      <c r="F22" s="18">
        <v>112</v>
      </c>
      <c r="G22" s="17" t="s">
        <v>9</v>
      </c>
      <c r="H22" s="12">
        <v>8</v>
      </c>
      <c r="I22" s="12" t="s">
        <v>10</v>
      </c>
      <c r="J22" s="24" t="s">
        <v>16</v>
      </c>
      <c r="K22" s="18" t="s">
        <v>10</v>
      </c>
      <c r="L22" s="12" t="s">
        <v>10</v>
      </c>
      <c r="M22" s="22"/>
    </row>
    <row r="23" spans="1:13" ht="55.2">
      <c r="A23" s="9">
        <v>17</v>
      </c>
      <c r="B23" s="9" t="s">
        <v>11</v>
      </c>
      <c r="C23" s="8" t="s">
        <v>47</v>
      </c>
      <c r="D23" s="10" t="s">
        <v>28</v>
      </c>
      <c r="E23" s="11">
        <v>1</v>
      </c>
      <c r="F23" s="18">
        <v>66</v>
      </c>
      <c r="G23" s="17" t="s">
        <v>9</v>
      </c>
      <c r="H23" s="12">
        <v>8</v>
      </c>
      <c r="I23" s="12" t="s">
        <v>10</v>
      </c>
      <c r="J23" s="24" t="s">
        <v>16</v>
      </c>
      <c r="K23" s="18" t="s">
        <v>10</v>
      </c>
      <c r="L23" s="12" t="s">
        <v>10</v>
      </c>
      <c r="M23" s="22"/>
    </row>
    <row r="24" spans="1:13" ht="41.4">
      <c r="A24" s="9">
        <v>18</v>
      </c>
      <c r="B24" s="9" t="s">
        <v>11</v>
      </c>
      <c r="C24" s="8" t="s">
        <v>48</v>
      </c>
      <c r="D24" s="10" t="s">
        <v>28</v>
      </c>
      <c r="E24" s="11">
        <v>1</v>
      </c>
      <c r="F24" s="18">
        <v>110</v>
      </c>
      <c r="G24" s="17" t="s">
        <v>9</v>
      </c>
      <c r="H24" s="12">
        <v>10</v>
      </c>
      <c r="I24" s="12" t="s">
        <v>10</v>
      </c>
      <c r="J24" s="24" t="s">
        <v>16</v>
      </c>
      <c r="K24" s="18" t="s">
        <v>10</v>
      </c>
      <c r="L24" s="12" t="s">
        <v>10</v>
      </c>
      <c r="M24" s="22"/>
    </row>
    <row r="25" spans="1:13" ht="41.4">
      <c r="A25" s="9">
        <v>19</v>
      </c>
      <c r="B25" s="9" t="s">
        <v>11</v>
      </c>
      <c r="C25" s="8" t="s">
        <v>62</v>
      </c>
      <c r="D25" s="10" t="s">
        <v>28</v>
      </c>
      <c r="E25" s="11">
        <v>1</v>
      </c>
      <c r="F25" s="18">
        <v>127</v>
      </c>
      <c r="G25" s="17" t="s">
        <v>9</v>
      </c>
      <c r="H25" s="12">
        <v>12</v>
      </c>
      <c r="I25" s="12" t="s">
        <v>10</v>
      </c>
      <c r="J25" s="24" t="s">
        <v>16</v>
      </c>
      <c r="K25" s="18" t="s">
        <v>10</v>
      </c>
      <c r="L25" s="12" t="s">
        <v>10</v>
      </c>
      <c r="M25" s="22"/>
    </row>
    <row r="26" spans="1:13" ht="28.2">
      <c r="A26" s="9">
        <v>20</v>
      </c>
      <c r="B26" s="9" t="s">
        <v>24</v>
      </c>
      <c r="C26" s="8" t="s">
        <v>49</v>
      </c>
      <c r="D26" s="10" t="s">
        <v>30</v>
      </c>
      <c r="E26" s="11" t="s">
        <v>10</v>
      </c>
      <c r="F26" s="18" t="s">
        <v>10</v>
      </c>
      <c r="G26" s="17" t="s">
        <v>10</v>
      </c>
      <c r="H26" s="12" t="s">
        <v>10</v>
      </c>
      <c r="I26" s="12">
        <v>16</v>
      </c>
      <c r="J26" s="24" t="s">
        <v>10</v>
      </c>
      <c r="K26" s="18" t="s">
        <v>10</v>
      </c>
      <c r="L26" s="12" t="s">
        <v>10</v>
      </c>
      <c r="M26" s="22"/>
    </row>
    <row r="27" spans="1:13">
      <c r="A27" s="9">
        <v>21</v>
      </c>
      <c r="B27" s="9" t="s">
        <v>21</v>
      </c>
      <c r="C27" s="8" t="s">
        <v>42</v>
      </c>
      <c r="D27" s="10" t="s">
        <v>30</v>
      </c>
      <c r="E27" s="11">
        <v>1</v>
      </c>
      <c r="F27" s="18">
        <v>22</v>
      </c>
      <c r="G27" s="17" t="s">
        <v>17</v>
      </c>
      <c r="H27" s="12">
        <v>3</v>
      </c>
      <c r="I27" s="12" t="s">
        <v>10</v>
      </c>
      <c r="J27" s="27" t="s">
        <v>64</v>
      </c>
      <c r="K27" s="18" t="s">
        <v>10</v>
      </c>
      <c r="L27" s="12" t="s">
        <v>10</v>
      </c>
      <c r="M27" s="22"/>
    </row>
    <row r="28" spans="1:13">
      <c r="A28" s="9">
        <v>22</v>
      </c>
      <c r="B28" s="9" t="s">
        <v>21</v>
      </c>
      <c r="C28" s="8" t="s">
        <v>42</v>
      </c>
      <c r="D28" s="10" t="s">
        <v>30</v>
      </c>
      <c r="E28" s="11">
        <v>1</v>
      </c>
      <c r="F28" s="18">
        <v>21</v>
      </c>
      <c r="G28" s="17" t="s">
        <v>17</v>
      </c>
      <c r="H28" s="12">
        <v>3</v>
      </c>
      <c r="I28" s="12" t="s">
        <v>10</v>
      </c>
      <c r="J28" s="27" t="s">
        <v>64</v>
      </c>
      <c r="K28" s="18" t="s">
        <v>10</v>
      </c>
      <c r="L28" s="12" t="s">
        <v>10</v>
      </c>
      <c r="M28" s="22"/>
    </row>
    <row r="29" spans="1:13" ht="27.6">
      <c r="A29" s="9">
        <v>23</v>
      </c>
      <c r="B29" s="9" t="s">
        <v>21</v>
      </c>
      <c r="C29" s="8" t="s">
        <v>50</v>
      </c>
      <c r="D29" s="10" t="s">
        <v>30</v>
      </c>
      <c r="E29" s="11">
        <v>1</v>
      </c>
      <c r="F29" s="18">
        <v>19</v>
      </c>
      <c r="G29" s="17" t="s">
        <v>17</v>
      </c>
      <c r="H29" s="12">
        <v>2</v>
      </c>
      <c r="I29" s="12" t="s">
        <v>10</v>
      </c>
      <c r="J29" s="27" t="s">
        <v>64</v>
      </c>
      <c r="K29" s="18" t="s">
        <v>10</v>
      </c>
      <c r="L29" s="12" t="s">
        <v>10</v>
      </c>
      <c r="M29" s="22"/>
    </row>
    <row r="30" spans="1:13" ht="27.6">
      <c r="A30" s="9">
        <v>24</v>
      </c>
      <c r="B30" s="9" t="s">
        <v>21</v>
      </c>
      <c r="C30" s="8" t="s">
        <v>51</v>
      </c>
      <c r="D30" s="10" t="s">
        <v>30</v>
      </c>
      <c r="E30" s="11">
        <v>1</v>
      </c>
      <c r="F30" s="18">
        <v>19</v>
      </c>
      <c r="G30" s="17" t="s">
        <v>17</v>
      </c>
      <c r="H30" s="12">
        <v>2</v>
      </c>
      <c r="I30" s="12" t="s">
        <v>10</v>
      </c>
      <c r="J30" s="27" t="s">
        <v>64</v>
      </c>
      <c r="K30" s="18" t="s">
        <v>10</v>
      </c>
      <c r="L30" s="12" t="s">
        <v>10</v>
      </c>
      <c r="M30" s="22"/>
    </row>
    <row r="31" spans="1:13">
      <c r="A31" s="9">
        <v>25</v>
      </c>
      <c r="B31" s="9" t="s">
        <v>21</v>
      </c>
      <c r="C31" s="8" t="s">
        <v>42</v>
      </c>
      <c r="D31" s="10" t="s">
        <v>30</v>
      </c>
      <c r="E31" s="11">
        <v>1</v>
      </c>
      <c r="F31" s="18">
        <v>26</v>
      </c>
      <c r="G31" s="17" t="s">
        <v>17</v>
      </c>
      <c r="H31" s="12">
        <v>4</v>
      </c>
      <c r="I31" s="12" t="s">
        <v>10</v>
      </c>
      <c r="J31" s="24" t="s">
        <v>10</v>
      </c>
      <c r="K31" s="18" t="s">
        <v>10</v>
      </c>
      <c r="L31" s="12" t="s">
        <v>10</v>
      </c>
      <c r="M31" s="22"/>
    </row>
    <row r="32" spans="1:13" ht="27.6">
      <c r="A32" s="9">
        <v>26</v>
      </c>
      <c r="B32" s="9" t="s">
        <v>11</v>
      </c>
      <c r="C32" s="8" t="s">
        <v>52</v>
      </c>
      <c r="D32" s="10" t="s">
        <v>30</v>
      </c>
      <c r="E32" s="11">
        <v>1</v>
      </c>
      <c r="F32" s="18">
        <v>137</v>
      </c>
      <c r="G32" s="17" t="s">
        <v>9</v>
      </c>
      <c r="H32" s="12">
        <v>8</v>
      </c>
      <c r="I32" s="12" t="s">
        <v>10</v>
      </c>
      <c r="J32" s="24" t="s">
        <v>16</v>
      </c>
      <c r="K32" s="18" t="s">
        <v>10</v>
      </c>
      <c r="L32" s="12" t="s">
        <v>10</v>
      </c>
      <c r="M32" s="22"/>
    </row>
    <row r="33" spans="1:13" ht="27.6">
      <c r="A33" s="9">
        <v>27</v>
      </c>
      <c r="B33" s="9" t="s">
        <v>11</v>
      </c>
      <c r="C33" s="8" t="s">
        <v>53</v>
      </c>
      <c r="D33" s="10" t="s">
        <v>30</v>
      </c>
      <c r="E33" s="11">
        <v>1</v>
      </c>
      <c r="F33" s="18">
        <v>135</v>
      </c>
      <c r="G33" s="17" t="s">
        <v>9</v>
      </c>
      <c r="H33" s="12">
        <v>10</v>
      </c>
      <c r="I33" s="12" t="s">
        <v>10</v>
      </c>
      <c r="J33" s="24" t="s">
        <v>16</v>
      </c>
      <c r="K33" s="18" t="s">
        <v>10</v>
      </c>
      <c r="L33" s="12" t="s">
        <v>10</v>
      </c>
      <c r="M33" s="22"/>
    </row>
    <row r="34" spans="1:13" ht="27.6">
      <c r="A34" s="9">
        <v>28</v>
      </c>
      <c r="B34" s="9" t="s">
        <v>11</v>
      </c>
      <c r="C34" s="8" t="s">
        <v>54</v>
      </c>
      <c r="D34" s="10" t="s">
        <v>30</v>
      </c>
      <c r="E34" s="11">
        <v>1</v>
      </c>
      <c r="F34" s="18">
        <v>110</v>
      </c>
      <c r="G34" s="17" t="s">
        <v>9</v>
      </c>
      <c r="H34" s="12">
        <v>10</v>
      </c>
      <c r="I34" s="12" t="s">
        <v>10</v>
      </c>
      <c r="J34" s="24" t="s">
        <v>16</v>
      </c>
      <c r="K34" s="18" t="s">
        <v>10</v>
      </c>
      <c r="L34" s="12" t="s">
        <v>10</v>
      </c>
      <c r="M34" s="22"/>
    </row>
    <row r="35" spans="1:13">
      <c r="A35" s="9">
        <v>29</v>
      </c>
      <c r="B35" s="9" t="s">
        <v>21</v>
      </c>
      <c r="C35" s="8" t="s">
        <v>42</v>
      </c>
      <c r="D35" s="10" t="s">
        <v>31</v>
      </c>
      <c r="E35" s="11">
        <v>1</v>
      </c>
      <c r="F35" s="18">
        <v>25</v>
      </c>
      <c r="G35" s="17" t="s">
        <v>17</v>
      </c>
      <c r="H35" s="12">
        <v>2</v>
      </c>
      <c r="I35" s="12" t="s">
        <v>10</v>
      </c>
      <c r="J35" s="24" t="s">
        <v>10</v>
      </c>
      <c r="K35" s="18" t="s">
        <v>10</v>
      </c>
      <c r="L35" s="12" t="s">
        <v>10</v>
      </c>
      <c r="M35" s="22"/>
    </row>
    <row r="36" spans="1:13" ht="41.4">
      <c r="A36" s="9">
        <v>30</v>
      </c>
      <c r="B36" s="9" t="s">
        <v>11</v>
      </c>
      <c r="C36" s="8" t="s">
        <v>55</v>
      </c>
      <c r="D36" s="10" t="s">
        <v>32</v>
      </c>
      <c r="E36" s="11">
        <v>1</v>
      </c>
      <c r="F36" s="18">
        <v>114</v>
      </c>
      <c r="G36" s="17" t="s">
        <v>9</v>
      </c>
      <c r="H36" s="12">
        <v>10</v>
      </c>
      <c r="I36" s="12" t="s">
        <v>10</v>
      </c>
      <c r="J36" s="24" t="s">
        <v>16</v>
      </c>
      <c r="K36" s="18" t="s">
        <v>10</v>
      </c>
      <c r="L36" s="12" t="s">
        <v>10</v>
      </c>
      <c r="M36" s="22"/>
    </row>
    <row r="37" spans="1:13">
      <c r="A37" s="9">
        <v>31</v>
      </c>
      <c r="B37" s="9" t="s">
        <v>21</v>
      </c>
      <c r="C37" s="8" t="s">
        <v>42</v>
      </c>
      <c r="D37" s="10" t="s">
        <v>32</v>
      </c>
      <c r="E37" s="11">
        <v>1</v>
      </c>
      <c r="F37" s="18">
        <v>37</v>
      </c>
      <c r="G37" s="17" t="s">
        <v>17</v>
      </c>
      <c r="H37" s="12">
        <v>4</v>
      </c>
      <c r="I37" s="12" t="s">
        <v>10</v>
      </c>
      <c r="J37" s="24" t="s">
        <v>10</v>
      </c>
      <c r="K37" s="18" t="s">
        <v>10</v>
      </c>
      <c r="L37" s="12" t="s">
        <v>10</v>
      </c>
      <c r="M37" s="22"/>
    </row>
    <row r="38" spans="1:13" ht="27.6">
      <c r="A38" s="9">
        <v>32</v>
      </c>
      <c r="B38" s="9" t="s">
        <v>23</v>
      </c>
      <c r="C38" s="8" t="s">
        <v>56</v>
      </c>
      <c r="D38" s="10" t="s">
        <v>32</v>
      </c>
      <c r="E38" s="11">
        <v>1</v>
      </c>
      <c r="F38" s="18">
        <v>138</v>
      </c>
      <c r="G38" s="17" t="s">
        <v>9</v>
      </c>
      <c r="H38" s="12">
        <v>6</v>
      </c>
      <c r="I38" s="12" t="s">
        <v>10</v>
      </c>
      <c r="J38" s="24" t="s">
        <v>10</v>
      </c>
      <c r="K38" s="18" t="s">
        <v>10</v>
      </c>
      <c r="L38" s="12" t="s">
        <v>10</v>
      </c>
      <c r="M38" s="22"/>
    </row>
    <row r="39" spans="1:13">
      <c r="A39" s="9">
        <v>33</v>
      </c>
      <c r="B39" s="9" t="s">
        <v>21</v>
      </c>
      <c r="C39" s="8" t="s">
        <v>42</v>
      </c>
      <c r="D39" s="10" t="s">
        <v>32</v>
      </c>
      <c r="E39" s="11">
        <v>1</v>
      </c>
      <c r="F39" s="18">
        <v>22</v>
      </c>
      <c r="G39" s="17" t="s">
        <v>17</v>
      </c>
      <c r="H39" s="12">
        <v>1.5</v>
      </c>
      <c r="I39" s="12" t="s">
        <v>10</v>
      </c>
      <c r="J39" s="24" t="s">
        <v>10</v>
      </c>
      <c r="K39" s="18" t="s">
        <v>10</v>
      </c>
      <c r="L39" s="12" t="s">
        <v>10</v>
      </c>
      <c r="M39" s="22"/>
    </row>
    <row r="40" spans="1:13">
      <c r="A40" s="9">
        <v>34</v>
      </c>
      <c r="B40" s="9" t="s">
        <v>21</v>
      </c>
      <c r="C40" s="8" t="s">
        <v>42</v>
      </c>
      <c r="D40" s="10" t="s">
        <v>32</v>
      </c>
      <c r="E40" s="11">
        <v>1</v>
      </c>
      <c r="F40" s="18">
        <v>29</v>
      </c>
      <c r="G40" s="17" t="s">
        <v>17</v>
      </c>
      <c r="H40" s="12">
        <v>2</v>
      </c>
      <c r="I40" s="12" t="s">
        <v>10</v>
      </c>
      <c r="J40" s="24" t="s">
        <v>10</v>
      </c>
      <c r="K40" s="18" t="s">
        <v>10</v>
      </c>
      <c r="L40" s="12" t="s">
        <v>10</v>
      </c>
      <c r="M40" s="22"/>
    </row>
    <row r="41" spans="1:13">
      <c r="A41" s="9">
        <v>35</v>
      </c>
      <c r="B41" s="9" t="s">
        <v>21</v>
      </c>
      <c r="C41" s="8" t="s">
        <v>42</v>
      </c>
      <c r="D41" s="10" t="s">
        <v>32</v>
      </c>
      <c r="E41" s="11">
        <v>1</v>
      </c>
      <c r="F41" s="18">
        <v>27</v>
      </c>
      <c r="G41" s="17" t="s">
        <v>17</v>
      </c>
      <c r="H41" s="12">
        <v>3</v>
      </c>
      <c r="I41" s="12" t="s">
        <v>10</v>
      </c>
      <c r="J41" s="24" t="s">
        <v>10</v>
      </c>
      <c r="K41" s="18" t="s">
        <v>10</v>
      </c>
      <c r="L41" s="12" t="s">
        <v>10</v>
      </c>
      <c r="M41" s="22"/>
    </row>
    <row r="42" spans="1:13">
      <c r="A42" s="9">
        <v>36</v>
      </c>
      <c r="B42" s="9" t="s">
        <v>21</v>
      </c>
      <c r="C42" s="8" t="s">
        <v>42</v>
      </c>
      <c r="D42" s="10" t="s">
        <v>32</v>
      </c>
      <c r="E42" s="11">
        <v>1</v>
      </c>
      <c r="F42" s="18">
        <v>26</v>
      </c>
      <c r="G42" s="17" t="s">
        <v>17</v>
      </c>
      <c r="H42" s="12">
        <v>2.5</v>
      </c>
      <c r="I42" s="12" t="s">
        <v>10</v>
      </c>
      <c r="J42" s="24" t="s">
        <v>10</v>
      </c>
      <c r="K42" s="18" t="s">
        <v>10</v>
      </c>
      <c r="L42" s="12" t="s">
        <v>10</v>
      </c>
      <c r="M42" s="22"/>
    </row>
    <row r="43" spans="1:13" ht="27.6">
      <c r="A43" s="9">
        <v>37</v>
      </c>
      <c r="B43" s="9" t="s">
        <v>23</v>
      </c>
      <c r="C43" s="8" t="s">
        <v>57</v>
      </c>
      <c r="D43" s="10" t="s">
        <v>30</v>
      </c>
      <c r="E43" s="11">
        <v>1</v>
      </c>
      <c r="F43" s="18">
        <v>117</v>
      </c>
      <c r="G43" s="17" t="s">
        <v>9</v>
      </c>
      <c r="H43" s="12">
        <v>10</v>
      </c>
      <c r="I43" s="12" t="s">
        <v>10</v>
      </c>
      <c r="J43" s="24" t="s">
        <v>16</v>
      </c>
      <c r="K43" s="18" t="s">
        <v>10</v>
      </c>
      <c r="L43" s="12" t="s">
        <v>10</v>
      </c>
      <c r="M43" s="22"/>
    </row>
    <row r="44" spans="1:13" ht="27.6">
      <c r="A44" s="9">
        <v>38</v>
      </c>
      <c r="B44" s="9" t="s">
        <v>11</v>
      </c>
      <c r="C44" s="8" t="s">
        <v>58</v>
      </c>
      <c r="D44" s="10" t="s">
        <v>30</v>
      </c>
      <c r="E44" s="11">
        <v>1</v>
      </c>
      <c r="F44" s="18">
        <v>161</v>
      </c>
      <c r="G44" s="17" t="s">
        <v>9</v>
      </c>
      <c r="H44" s="12">
        <v>8</v>
      </c>
      <c r="I44" s="12" t="s">
        <v>10</v>
      </c>
      <c r="J44" s="24" t="s">
        <v>16</v>
      </c>
      <c r="K44" s="18" t="s">
        <v>10</v>
      </c>
      <c r="L44" s="12" t="s">
        <v>10</v>
      </c>
      <c r="M44" s="22"/>
    </row>
    <row r="45" spans="1:13" ht="27.6">
      <c r="A45" s="9">
        <v>39</v>
      </c>
      <c r="B45" s="9" t="s">
        <v>23</v>
      </c>
      <c r="C45" s="8" t="s">
        <v>59</v>
      </c>
      <c r="D45" s="10" t="s">
        <v>30</v>
      </c>
      <c r="E45" s="11">
        <v>1</v>
      </c>
      <c r="F45" s="18">
        <v>120</v>
      </c>
      <c r="G45" s="17" t="s">
        <v>9</v>
      </c>
      <c r="H45" s="12">
        <v>9</v>
      </c>
      <c r="I45" s="12" t="s">
        <v>10</v>
      </c>
      <c r="J45" s="24" t="s">
        <v>16</v>
      </c>
      <c r="K45" s="18" t="s">
        <v>10</v>
      </c>
      <c r="L45" s="12" t="s">
        <v>10</v>
      </c>
      <c r="M45" s="22"/>
    </row>
    <row r="46" spans="1:13" ht="27.6">
      <c r="A46" s="9">
        <v>40</v>
      </c>
      <c r="B46" s="9" t="s">
        <v>11</v>
      </c>
      <c r="C46" s="8" t="s">
        <v>63</v>
      </c>
      <c r="D46" s="10" t="s">
        <v>30</v>
      </c>
      <c r="E46" s="11">
        <v>1</v>
      </c>
      <c r="F46" s="18">
        <v>151</v>
      </c>
      <c r="G46" s="17" t="s">
        <v>9</v>
      </c>
      <c r="H46" s="12">
        <v>10</v>
      </c>
      <c r="I46" s="12" t="s">
        <v>10</v>
      </c>
      <c r="J46" s="24" t="s">
        <v>16</v>
      </c>
      <c r="K46" s="18" t="s">
        <v>10</v>
      </c>
      <c r="L46" s="12" t="s">
        <v>10</v>
      </c>
      <c r="M46" s="22"/>
    </row>
    <row r="47" spans="1:13" ht="28.2">
      <c r="A47" s="9">
        <v>41</v>
      </c>
      <c r="B47" s="9" t="s">
        <v>12</v>
      </c>
      <c r="C47" s="8" t="s">
        <v>60</v>
      </c>
      <c r="D47" s="10" t="s">
        <v>30</v>
      </c>
      <c r="E47" s="11" t="s">
        <v>10</v>
      </c>
      <c r="F47" s="18" t="s">
        <v>10</v>
      </c>
      <c r="G47" s="17" t="s">
        <v>10</v>
      </c>
      <c r="H47" s="12" t="s">
        <v>10</v>
      </c>
      <c r="I47" s="12">
        <v>3</v>
      </c>
      <c r="J47" s="24" t="s">
        <v>10</v>
      </c>
      <c r="K47" s="18" t="s">
        <v>10</v>
      </c>
      <c r="L47" s="12" t="s">
        <v>10</v>
      </c>
      <c r="M47" s="22"/>
    </row>
    <row r="48" spans="1:13" ht="27.6">
      <c r="A48" s="9">
        <v>42</v>
      </c>
      <c r="B48" s="9" t="s">
        <v>11</v>
      </c>
      <c r="C48" s="8" t="s">
        <v>61</v>
      </c>
      <c r="D48" s="10" t="s">
        <v>30</v>
      </c>
      <c r="E48" s="11">
        <v>1</v>
      </c>
      <c r="F48" s="18">
        <v>115</v>
      </c>
      <c r="G48" s="17" t="s">
        <v>9</v>
      </c>
      <c r="H48" s="12">
        <v>8</v>
      </c>
      <c r="I48" s="12" t="s">
        <v>10</v>
      </c>
      <c r="J48" s="24" t="s">
        <v>16</v>
      </c>
      <c r="K48" s="18" t="s">
        <v>10</v>
      </c>
      <c r="L48" s="12" t="s">
        <v>10</v>
      </c>
      <c r="M48" s="22"/>
    </row>
    <row r="49" spans="1:13" ht="20.25" customHeight="1">
      <c r="A49" s="13" t="s">
        <v>1</v>
      </c>
      <c r="B49" s="14"/>
      <c r="C49" s="14"/>
      <c r="D49" s="14"/>
      <c r="E49" s="14">
        <f>SUM(Tabela22323243789[ILOŚĆ DRZEW '[szt.']])</f>
        <v>37</v>
      </c>
      <c r="F49" s="14"/>
      <c r="G49" s="14"/>
      <c r="H49" s="16"/>
      <c r="I49" s="15">
        <f>SUM(Tabela22323243789[POWIERZCHNIA
 KRZEWÓW '[m2']])</f>
        <v>391</v>
      </c>
      <c r="J49" s="19"/>
      <c r="K49" s="23">
        <f>SUM(K7:K48)</f>
        <v>0</v>
      </c>
      <c r="L49" s="21">
        <f>SUM(L7:L48)</f>
        <v>0</v>
      </c>
      <c r="M49" s="22"/>
    </row>
    <row r="50" spans="1:13">
      <c r="M50" s="22"/>
    </row>
    <row r="51" spans="1:13">
      <c r="A51"/>
      <c r="M51" s="22"/>
    </row>
    <row r="52" spans="1:13">
      <c r="A52"/>
      <c r="M52" s="22"/>
    </row>
    <row r="53" spans="1:13">
      <c r="A53"/>
      <c r="M53" s="22"/>
    </row>
    <row r="54" spans="1:13">
      <c r="A54"/>
      <c r="M54" s="22"/>
    </row>
    <row r="55" spans="1:13">
      <c r="A55"/>
      <c r="M55" s="22"/>
    </row>
    <row r="56" spans="1:13">
      <c r="A56"/>
      <c r="M56" s="22"/>
    </row>
    <row r="57" spans="1:13">
      <c r="A57"/>
      <c r="M57" s="22"/>
    </row>
    <row r="58" spans="1:13">
      <c r="A58"/>
      <c r="M58" s="22"/>
    </row>
    <row r="59" spans="1:13">
      <c r="A59"/>
      <c r="M59" s="22"/>
    </row>
    <row r="60" spans="1:13">
      <c r="A60"/>
      <c r="M60" s="22"/>
    </row>
    <row r="61" spans="1:13">
      <c r="A61"/>
      <c r="M61" s="22"/>
    </row>
    <row r="62" spans="1:13">
      <c r="A62"/>
      <c r="M62" s="22"/>
    </row>
    <row r="63" spans="1:13">
      <c r="A63"/>
      <c r="M63" s="22"/>
    </row>
    <row r="64" spans="1:13">
      <c r="A64"/>
      <c r="M64" s="22"/>
    </row>
    <row r="65" spans="1:1">
      <c r="A65"/>
    </row>
    <row r="66" spans="1:1" ht="20.25" customHeight="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80" spans="1:1" ht="21.75" customHeight="1"/>
    <row r="408" ht="50.25" customHeight="1"/>
    <row r="463" ht="69.75" customHeight="1"/>
    <row r="482" ht="17.25" customHeight="1"/>
    <row r="616" ht="21" customHeight="1"/>
  </sheetData>
  <mergeCells count="2">
    <mergeCell ref="A2:I2"/>
    <mergeCell ref="A4:N4"/>
  </mergeCells>
  <phoneticPr fontId="9" type="noConversion"/>
  <printOptions horizontalCentered="1"/>
  <pageMargins left="0.78740157480314965" right="0.19685039370078741" top="1.1811023622047245" bottom="0.39370078740157483" header="0.78740157480314965" footer="0.23622047244094491"/>
  <pageSetup paperSize="9" scale="69" fitToHeight="0" orientation="landscape" useFirstPageNumber="1" r:id="rId1"/>
  <headerFooter scaleWithDoc="0">
    <oddHeader xml:space="preserve">&amp;C&amp;"Roboto Light,Standardowy"&amp;8&amp;K01+035
</oddHeader>
    <oddFooter>&amp;R&amp;P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UL. GOLĘCIŃSKA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Aneta Mikołajczyk</cp:lastModifiedBy>
  <cp:lastPrinted>2019-06-17T12:39:59Z</cp:lastPrinted>
  <dcterms:created xsi:type="dcterms:W3CDTF">2016-11-22T11:47:13Z</dcterms:created>
  <dcterms:modified xsi:type="dcterms:W3CDTF">2020-06-03T18:16:28Z</dcterms:modified>
</cp:coreProperties>
</file>