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98_utrzymanie ITS\formularze cenowe\"/>
    </mc:Choice>
  </mc:AlternateContent>
  <bookViews>
    <workbookView xWindow="0" yWindow="0" windowWidth="28800" windowHeight="12300"/>
  </bookViews>
  <sheets>
    <sheet name="detekcja+konst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39" i="1"/>
  <c r="J39" i="1"/>
  <c r="I39" i="1"/>
  <c r="K38" i="1"/>
  <c r="J38" i="1"/>
  <c r="I38" i="1"/>
  <c r="K36" i="1"/>
  <c r="J36" i="1"/>
  <c r="I36" i="1"/>
  <c r="K35" i="1"/>
  <c r="J35" i="1"/>
  <c r="I35" i="1"/>
  <c r="K33" i="1"/>
  <c r="J33" i="1"/>
  <c r="I33" i="1"/>
  <c r="K32" i="1"/>
  <c r="J32" i="1"/>
  <c r="I32" i="1"/>
  <c r="K31" i="1"/>
  <c r="J31" i="1"/>
  <c r="I31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J72" i="1" s="1"/>
  <c r="I7" i="1"/>
  <c r="K72" i="1" l="1"/>
  <c r="K73" i="1" s="1"/>
  <c r="K74" i="1" s="1"/>
  <c r="I72" i="1"/>
  <c r="J73" i="1"/>
  <c r="J74" i="1"/>
  <c r="I73" i="1"/>
  <c r="I74" i="1" s="1"/>
</calcChain>
</file>

<file path=xl/sharedStrings.xml><?xml version="1.0" encoding="utf-8"?>
<sst xmlns="http://schemas.openxmlformats.org/spreadsheetml/2006/main" count="264" uniqueCount="145">
  <si>
    <t>FORMULARZ CENOWY - ZADANIE 4</t>
  </si>
  <si>
    <t>Wykonanie prac serwisowych przy detekcji i konstrukcjach wsporczych dla sygnalizacji</t>
  </si>
  <si>
    <t>L.p.</t>
  </si>
  <si>
    <t>Opis robót</t>
  </si>
  <si>
    <t>Jedn. obmiaru</t>
  </si>
  <si>
    <t>Szacunkowa ilość etap 1</t>
  </si>
  <si>
    <t>Szacunkowa ilość etap 2</t>
  </si>
  <si>
    <t>Szacunkowa ilość etap 3</t>
  </si>
  <si>
    <t>Cena jednostkowa netto [zł]</t>
  </si>
  <si>
    <t>Wartość netto [zł] etap 1</t>
  </si>
  <si>
    <t>Wartość netto [zł] etap 2</t>
  </si>
  <si>
    <t>Wartość netto [zł] etap 3</t>
  </si>
  <si>
    <t>Odtworzenie pętli detekcyjnej dla pojazdów :</t>
  </si>
  <si>
    <t>a</t>
  </si>
  <si>
    <t>pętli ukośnej 1x4 m</t>
  </si>
  <si>
    <t>szt.</t>
  </si>
  <si>
    <t>b</t>
  </si>
  <si>
    <t xml:space="preserve">pętli długiej 20x1 m   </t>
  </si>
  <si>
    <t>c</t>
  </si>
  <si>
    <t>pętli krótkiej 2x2 m</t>
  </si>
  <si>
    <t>Odtworzenie pętli detekcyjnej dla tramwajów w torowisku zamkniętym (pętla pod kostką lub pod płytą betonową)</t>
  </si>
  <si>
    <t>Wymiana pętli detekcyjnej dla tramwajów w torowisku otwartym (pętla skrzynkowa)</t>
  </si>
  <si>
    <t>Naprawa kabla zasilającego pętlę detekcyjną - kabel ułożony w ziemi</t>
  </si>
  <si>
    <t>Wymiana kabla zasilającego pętlę detekcyjną - kabel ułożony w kanalizacji kablowej</t>
  </si>
  <si>
    <t>m</t>
  </si>
  <si>
    <t>Wymiana kabla telekomunikacyjnego o żyłach miedzianych - kabel ułożony w kanalizacji kablowej</t>
  </si>
  <si>
    <t>Wymiana kabla telekomunikacyjnego o żyłach miedzianych - kabel ułożony w ziemi</t>
  </si>
  <si>
    <t>Naprawa włókna kabla światłowodowego ułożonego w kanalizacji kablowej</t>
  </si>
  <si>
    <t>Naprawa rury osłonowej dla kabli - rura ułożona w ziemi</t>
  </si>
  <si>
    <t>Wymiana przycisku z podstawową funkcjonalnością dla pieszych i rowerzystów</t>
  </si>
  <si>
    <t>Wymiana przycisku z rozszerzoną funkcjonalnością dla pieszych</t>
  </si>
  <si>
    <t>Wymiana modułu sygnalizatora akustycznego</t>
  </si>
  <si>
    <t>Wymiana głośnika sygnalizacji akustycznej</t>
  </si>
  <si>
    <t>Wymiana kamery detekcyjnej typu TrafiOne</t>
  </si>
  <si>
    <t>Wymiana kamery detekcyjnej dla pojazdów</t>
  </si>
  <si>
    <t>Wymiana kabla sygnalizacyjnego ułożonego w kanalizacji kablowej</t>
  </si>
  <si>
    <t>Wymiana kabla sygnalizacyjnego ułożonego w ziemi</t>
  </si>
  <si>
    <t>Naprawa kabla sygnalizacyjnego ułożonego w ziemi poprzez mufowanie</t>
  </si>
  <si>
    <t>Prostowanie masztu sygnalizacyjnego o wys. do 4,0 m</t>
  </si>
  <si>
    <t>Wymiana masztu sygnalizacyjnego o wysokości do 4,0 m</t>
  </si>
  <si>
    <t>Wymiana masztu sygnalizacyjnego o wysokości 5,5 m</t>
  </si>
  <si>
    <t>Wymiana słupa z wysięgnikiem o długości ramienia i ilości sygnalizatorów :</t>
  </si>
  <si>
    <t xml:space="preserve"> - 5 m - dla jednego sygnalizatora</t>
  </si>
  <si>
    <t xml:space="preserve"> - 8 m - dla dwóch sygnalizatorów</t>
  </si>
  <si>
    <t xml:space="preserve"> - 11 m - dla trzech sygnalizatorów</t>
  </si>
  <si>
    <t>Wymiana bramy sygnalizacyjnej o szerokości (rozstawie słupów) i ilości sygnalizatorów :</t>
  </si>
  <si>
    <t xml:space="preserve"> - 14 m - dla trzech sygnalizatorów</t>
  </si>
  <si>
    <t xml:space="preserve"> - 18 m - dla czterech sygnalizatorów</t>
  </si>
  <si>
    <t>Wymiana sterownika sygnalizacji (szafy z wyposaż.)</t>
  </si>
  <si>
    <t>obiekt krytyczny</t>
  </si>
  <si>
    <t>obiekt standardowy</t>
  </si>
  <si>
    <t xml:space="preserve">Wymiana szafy sterownika sygnalizacji </t>
  </si>
  <si>
    <t>Wymiana żarówki w sygnalizatorze na maszcie</t>
  </si>
  <si>
    <t>Wymiana żarówki w sygnalizatorze na wysięgniku lub bramownicy</t>
  </si>
  <si>
    <t>Wymiana wkładu LED w sygnalizatorze na maszcie</t>
  </si>
  <si>
    <t>Wymiana wkładu LED w sygnalizatorze na wysięgniku lub bramownicy</t>
  </si>
  <si>
    <t>Wymiana sygnalizatora na maszcie (analogicznie rozumiany jest słup wysięgnika czy bramy)</t>
  </si>
  <si>
    <t>3x300 mm</t>
  </si>
  <si>
    <t>3x200 mm</t>
  </si>
  <si>
    <t>4x200 mm</t>
  </si>
  <si>
    <t>d</t>
  </si>
  <si>
    <t>4x300 mm BUS</t>
  </si>
  <si>
    <t>e</t>
  </si>
  <si>
    <t>2x200 mm</t>
  </si>
  <si>
    <t>Wymiana sygnalizatora na wysięgniku lub bramownicy</t>
  </si>
  <si>
    <t>Uzupełnienie daszka sygnalizatora ø200 na maszcie</t>
  </si>
  <si>
    <t>Uzupełnienie daszka sygnalizatora ø300 na maszcie</t>
  </si>
  <si>
    <t>Uzupełnienie daszka sygnalizatora ø200 na wysięgniku/bramie</t>
  </si>
  <si>
    <t>Uzupełnienie daszka sygnalizatora ø300 na wysięgniku/bramie</t>
  </si>
  <si>
    <t>Naprawa studni kablowej</t>
  </si>
  <si>
    <t>Montaż gniazda typu "Retention system" (RS) dla masztów</t>
  </si>
  <si>
    <t>Montaż masztu 4m do gniazda typu "Retention system" (RS)</t>
  </si>
  <si>
    <t>Montaż masztu 5,5m do gniazda typu "Retention system" (RS)</t>
  </si>
  <si>
    <t>Malowanie konstrukcji masztu</t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</si>
  <si>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</si>
  <si>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Malowanie konstrukcji wysięgnika/bramy</t>
  </si>
  <si>
    <t>Uruchomienie sygnalizacji po uszkodzeniu/awarii z montażem konstrukcji tymczasowych</t>
  </si>
  <si>
    <t>Uruchomienie sygnalizacji po uszkodzeniu/awarii bez montażu konstrukcji tymczasowych</t>
  </si>
  <si>
    <t xml:space="preserve">Prace niewyspecyfikowane </t>
  </si>
  <si>
    <t>r-g</t>
  </si>
  <si>
    <t>Razem netto</t>
  </si>
  <si>
    <t>Podatek VAT 23%</t>
  </si>
  <si>
    <t>Razem brutto</t>
  </si>
  <si>
    <t xml:space="preserve">słownie : </t>
  </si>
  <si>
    <t xml:space="preserve">Wytyczne do kosztorysu </t>
  </si>
  <si>
    <t>Wszystkie materiały muszą być nowe, pełnowartościowe i spełniać wymagania techniczne zawarte w załączniku nr   do SIWZ.</t>
  </si>
  <si>
    <t>Zakres robót objętych kosztorysem podany jest w specyfikacji do oferty.</t>
  </si>
  <si>
    <t>Cena winna obejmować wszystkie koszty związane z wykonaniem zlecenia, w tym koszty RMS wraz z narzutami oraz koszt oznakowania robót.</t>
  </si>
  <si>
    <r>
      <t xml:space="preserve">Za jednostkę </t>
    </r>
    <r>
      <rPr>
        <b/>
        <sz val="10"/>
        <rFont val="Arial Narrow"/>
        <family val="2"/>
        <charset val="238"/>
      </rPr>
      <t>obmiaru</t>
    </r>
    <r>
      <rPr>
        <sz val="10"/>
        <rFont val="Arial Narrow"/>
        <family val="2"/>
        <charset val="238"/>
      </rPr>
      <t xml:space="preserve"> należy przyjąć :</t>
    </r>
  </si>
  <si>
    <t>&gt;</t>
  </si>
  <si>
    <r>
      <t xml:space="preserve">dla poz. 1.  -  odtworzenie 1 szt. pętli detekcyjnej   </t>
    </r>
    <r>
      <rPr>
        <i/>
        <sz val="10"/>
        <color indexed="60"/>
        <rFont val="Arial Narrow"/>
        <family val="2"/>
        <charset val="238"/>
      </rPr>
      <t/>
    </r>
  </si>
  <si>
    <t xml:space="preserve">dla poz. 2.  -  odtworzenie 1 szt. pętli detekcyjnej </t>
  </si>
  <si>
    <t xml:space="preserve">dla poz. 3.  -  wymianę 1 szt. pętli detekcyjnej skrzynkowej </t>
  </si>
  <si>
    <t>dla poz. 4.  -  naprawę 1 szt. kabla YStY 2x2,5 lub XzTKMXpw 2x2x0,8</t>
  </si>
  <si>
    <t>dla poz. 5.  -  wymianę 1 m kabla YStY 2x2,5 lub XzTKMXpw 2x2x0,8</t>
  </si>
  <si>
    <t xml:space="preserve">dla poz. 6.  -  wymianę 1 m kabla XzTKMXpw 25x4x0,8  </t>
  </si>
  <si>
    <t xml:space="preserve">dla poz. 7.  -  wymianę 1 m kabla XzTKMXpw 25x4x0,8  </t>
  </si>
  <si>
    <t>dla poz. 8.  -  naprawę 1 szt. włókna w kablu Z-XOTKtdDx 48J</t>
  </si>
  <si>
    <r>
      <t xml:space="preserve">dla poz. 9.  -  naprawę 1 m rury osłonowej HDPE110 mm </t>
    </r>
    <r>
      <rPr>
        <sz val="10"/>
        <color indexed="10"/>
        <rFont val="Arial Narrow"/>
        <family val="2"/>
        <charset val="238"/>
      </rPr>
      <t xml:space="preserve"> </t>
    </r>
  </si>
  <si>
    <t>dla poz. 10.  -  wymianę 1 szt. przycisku ze podstawową funkcjonalnością</t>
  </si>
  <si>
    <t>dla poz. 11.  -  wymianę 1 szt. przycisku z rozszerzoną funkcjonalnością</t>
  </si>
  <si>
    <t>dla poz. 12.  -  wymianę 1 szt. modułu sygnalizatora akustycznego</t>
  </si>
  <si>
    <t>dla poz. 13.  -  wymianę 1 szt. głośnika sygnalizacji akustycznej</t>
  </si>
  <si>
    <t>dla poz. 14.  -  wymianę 1 szt. kamery typu TrafiOne</t>
  </si>
  <si>
    <t>dla poz. 15.  -  wymianę 1 szt. kamery wideodetekcji typu Autoscope lub Dahua</t>
  </si>
  <si>
    <t>dla poz. 16.  -  wymianę 1 m kabla YKSY 10x1,5</t>
  </si>
  <si>
    <t>dla poz. 17.  -  wymianę 1 m kabla YKSY 10x1,5</t>
  </si>
  <si>
    <r>
      <t>dla poz. 18.  -  mufa 1 szt. na kablu YKSY 10x1,5</t>
    </r>
    <r>
      <rPr>
        <sz val="10"/>
        <color indexed="10"/>
        <rFont val="Arial Narrow"/>
        <family val="2"/>
        <charset val="238"/>
      </rPr>
      <t xml:space="preserve"> </t>
    </r>
  </si>
  <si>
    <t>dla poz. 19.  -  prostowanie 1 szt. masztu sygnalizacyjnego o wysokości do 4 m</t>
  </si>
  <si>
    <t>dla poz. 20.  -  wymianę 1 szt. masztu sygnalizacyjnego o wysokości do 4 m</t>
  </si>
  <si>
    <t>dla poz. 21.  -  wymianę 1 szt. masztu sygnalizacyjnego o wysokości 5,5 m</t>
  </si>
  <si>
    <r>
      <t>dla poz. 22a.  -  wymianę 1 szt. słupa o wysokości z wysięgnikiem</t>
    </r>
    <r>
      <rPr>
        <sz val="10"/>
        <color indexed="8"/>
        <rFont val="Arial Narrow"/>
        <family val="2"/>
        <charset val="238"/>
      </rPr>
      <t xml:space="preserve"> (wysokość 6 m, długość 5 m); </t>
    </r>
    <r>
      <rPr>
        <sz val="10"/>
        <color indexed="10"/>
        <rFont val="Arial Narrow"/>
        <family val="2"/>
        <charset val="238"/>
      </rPr>
      <t/>
    </r>
  </si>
  <si>
    <r>
      <t>dla poz. 22b.  -  wymianę 1 szt. słupa z wysięgnikiem (wysokość 6 m, długość 8 m);</t>
    </r>
    <r>
      <rPr>
        <sz val="10"/>
        <color indexed="10"/>
        <rFont val="Arial Narrow"/>
        <family val="2"/>
        <charset val="238"/>
      </rPr>
      <t xml:space="preserve"> </t>
    </r>
  </si>
  <si>
    <t xml:space="preserve">dla poz. 22c.  -  wymianę 1 szt. słupa z wysięgnikiem (wysokość 6 m, długość 11 m); </t>
  </si>
  <si>
    <r>
      <t xml:space="preserve">dla poz. 23a.  -  wymianę 1 szt. bramy sygnalizacyjnej </t>
    </r>
    <r>
      <rPr>
        <sz val="10"/>
        <color indexed="8"/>
        <rFont val="Arial Narrow"/>
        <family val="2"/>
        <charset val="238"/>
      </rPr>
      <t xml:space="preserve"> o wys. słupów 6 m i szerokości 14 m; </t>
    </r>
  </si>
  <si>
    <t>dla poz. 23b.  -  wymianę 1 szt. bramy sygnalizacyjnej o wysokości 6 m i szerokości 18 m;</t>
  </si>
  <si>
    <t xml:space="preserve">dla poz. 24a i b.  -  wymianę 1 szt. sterownika sygnalizacji, tj. szafy z wyposażeniem (sterownik zleceniodawcy) </t>
  </si>
  <si>
    <t xml:space="preserve">dla poz. 25a i b.  -  wymianę 1 szt. szafy sterownika sygnalizacji (szafa zleceniodawcy) </t>
  </si>
  <si>
    <t xml:space="preserve">dla poz. 26.  -  wymianę 1 szt. żarówki </t>
  </si>
  <si>
    <t xml:space="preserve">dla poz. 27.  -  wymianę 1 szt. żarówki </t>
  </si>
  <si>
    <t>dla poz. 28.  -  wymianę 1 szt. wkładu LED</t>
  </si>
  <si>
    <t>dla poz. 29.  -  wymianę 1 szt. wkładu LED</t>
  </si>
  <si>
    <t xml:space="preserve">dla poz. 30.  -  wymianę 1 szt. sygnalizatora typu S1; powykonawczo cena będzie obowiązywała dla wszystkich typów   </t>
  </si>
  <si>
    <t xml:space="preserve">dla poz. 31.  -  wymianę 1 szt. sygnalizatora typu S1; powykonawczo cena będzie obowiązywała dla wszystkich typów   </t>
  </si>
  <si>
    <t xml:space="preserve">dla poz. 32-35.  -  wymianę 1 szt. daszka danego typu </t>
  </si>
  <si>
    <t>dla poz. 36.  -  naprawę 1 szt. studni kablowej</t>
  </si>
  <si>
    <t>dla poz. 37  -  wymianę 1 szt. gniazda RS</t>
  </si>
  <si>
    <t>dla poz. 38-39  -  wymianę 1 szt. masztu do RS</t>
  </si>
  <si>
    <t>dla poz. 40-41  -  przygotowanie podłoża konstrukcji i pomalowanie 1m2</t>
  </si>
  <si>
    <r>
      <t>W pozycji</t>
    </r>
    <r>
      <rPr>
        <sz val="10"/>
        <color indexed="8"/>
        <rFont val="Arial Narrow"/>
        <family val="2"/>
        <charset val="238"/>
      </rPr>
      <t xml:space="preserve"> 4, 7, 9, 17, 18, 20, 21, 22, 23, 24, 25, 36, 37 </t>
    </r>
    <r>
      <rPr>
        <sz val="10"/>
        <rFont val="Arial Narrow"/>
        <family val="2"/>
        <charset val="238"/>
      </rPr>
      <t>do ceny prac nie wliczać kosztów odtworzenia chodnika. Powykonawczo wartość prac będzie równa sumie ceny zawartej w ofercie i wartości robót odtworzeniowych nawierzchni.</t>
    </r>
  </si>
  <si>
    <t xml:space="preserve">Ilości robót wykazane w kosztorysie, są to ilości oszacowane na potrzeby przeprowadzenia procedury zamówienia. Rozliczenie prac nastąpi na podstawie faktycznie wykonanych prac na każdorazowe zgłoszenie Zamawiającego, przy czym :  </t>
  </si>
  <si>
    <t xml:space="preserve">&gt; dla pozycji 6 i 7 wartość prac będzie równa iloczynowi długości wymienionego kabla, ilości wiązek czwórkowych i ceny podanej w powyższej tabeli w przeliczeniu na jedną wiązkę czwórkową, </t>
  </si>
  <si>
    <t>&gt; dla pozycji 16 i 17- wartość prac będzie równa iloczynowi długości wymienionego kabla, ilości żył w kablu i ceny podanej w tabeli, w przeliczeniu na jedną żyłę,</t>
  </si>
  <si>
    <t>W tabeli poniżej należy wskazać średni udział procentowy RMS obliczony ze wszystkich pozycji z wyjątkiem poz. 44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</si>
  <si>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</si>
  <si>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</si>
  <si>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</si>
  <si>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</si>
  <si>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</si>
  <si>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</si>
  <si>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</si>
  <si>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ETAP 1</t>
  </si>
  <si>
    <t>ETAP 2</t>
  </si>
  <si>
    <t>ETAP 3</t>
  </si>
  <si>
    <t>Załącznik nr 3 do SIWZ nr ref.DZ.RITS.341.98.2020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</si>
</sst>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color indexed="6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6" fillId="0" borderId="0" xfId="0" applyFont="1" applyFill="1" applyAlignment="1">
      <alignment horizontal="right"/>
    </xf>
    <xf numFmtId="0" fontId="13" fillId="0" borderId="0" xfId="0" applyFont="1" applyAlignment="1">
      <alignment horizontal="center" wrapText="1"/>
    </xf>
    <xf numFmtId="0" fontId="8" fillId="0" borderId="11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9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8"/>
  <sheetViews>
    <sheetView tabSelected="1" zoomScale="85" zoomScaleNormal="85" workbookViewId="0">
      <selection activeCell="C1" sqref="C1:K1"/>
    </sheetView>
  </sheetViews>
  <sheetFormatPr defaultRowHeight="12.75" x14ac:dyDescent="0.2"/>
  <cols>
    <col min="2" max="2" width="2.7109375" customWidth="1"/>
    <col min="3" max="3" width="63.28515625" customWidth="1"/>
    <col min="4" max="4" width="8.7109375" customWidth="1"/>
    <col min="5" max="7" width="10.7109375" customWidth="1"/>
    <col min="8" max="8" width="10.85546875" customWidth="1"/>
    <col min="9" max="11" width="12.7109375" customWidth="1"/>
  </cols>
  <sheetData>
    <row r="1" spans="2:11" x14ac:dyDescent="0.2">
      <c r="C1" s="56" t="s">
        <v>144</v>
      </c>
      <c r="D1" s="56"/>
      <c r="E1" s="56"/>
      <c r="F1" s="56"/>
      <c r="G1" s="56"/>
      <c r="H1" s="56"/>
      <c r="I1" s="56"/>
      <c r="J1" s="56"/>
      <c r="K1" s="56"/>
    </row>
    <row r="2" spans="2:11" ht="16.5" x14ac:dyDescent="0.25">
      <c r="C2" s="57" t="s">
        <v>0</v>
      </c>
      <c r="D2" s="57"/>
      <c r="E2" s="57"/>
      <c r="F2" s="57"/>
      <c r="G2" s="57"/>
      <c r="H2" s="57"/>
      <c r="I2" s="57"/>
      <c r="J2" s="57"/>
      <c r="K2" s="57"/>
    </row>
    <row r="3" spans="2:11" ht="15" x14ac:dyDescent="0.2">
      <c r="C3" s="58" t="s">
        <v>1</v>
      </c>
      <c r="D3" s="58"/>
      <c r="E3" s="58"/>
      <c r="F3" s="58"/>
      <c r="G3" s="58"/>
      <c r="H3" s="58"/>
      <c r="I3" s="58"/>
      <c r="J3" s="58"/>
      <c r="K3" s="58"/>
    </row>
    <row r="5" spans="2:11" ht="55.15" customHeight="1" x14ac:dyDescent="0.2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</row>
    <row r="6" spans="2:11" ht="16.5" x14ac:dyDescent="0.2">
      <c r="B6" s="2">
        <v>1</v>
      </c>
      <c r="C6" s="3" t="s">
        <v>12</v>
      </c>
      <c r="D6" s="2"/>
      <c r="E6" s="2"/>
      <c r="F6" s="2"/>
      <c r="G6" s="2"/>
      <c r="H6" s="2"/>
      <c r="I6" s="2"/>
      <c r="J6" s="2"/>
      <c r="K6" s="2"/>
    </row>
    <row r="7" spans="2:11" ht="16.5" x14ac:dyDescent="0.2">
      <c r="B7" s="4" t="s">
        <v>13</v>
      </c>
      <c r="C7" s="5" t="s">
        <v>14</v>
      </c>
      <c r="D7" s="6" t="s">
        <v>15</v>
      </c>
      <c r="E7" s="6">
        <v>90</v>
      </c>
      <c r="F7" s="6">
        <v>180</v>
      </c>
      <c r="G7" s="6">
        <v>180</v>
      </c>
      <c r="H7" s="7"/>
      <c r="I7" s="8">
        <f>ROUND(E7*$H7,2)</f>
        <v>0</v>
      </c>
      <c r="J7" s="8">
        <f>ROUND(F7*$H7,2)</f>
        <v>0</v>
      </c>
      <c r="K7" s="8">
        <f>ROUND(G7*$H7,2)</f>
        <v>0</v>
      </c>
    </row>
    <row r="8" spans="2:11" ht="16.5" x14ac:dyDescent="0.2">
      <c r="B8" s="4" t="s">
        <v>16</v>
      </c>
      <c r="C8" s="5" t="s">
        <v>17</v>
      </c>
      <c r="D8" s="6" t="s">
        <v>15</v>
      </c>
      <c r="E8" s="6">
        <v>25</v>
      </c>
      <c r="F8" s="6">
        <v>50</v>
      </c>
      <c r="G8" s="6">
        <v>50</v>
      </c>
      <c r="H8" s="7"/>
      <c r="I8" s="8">
        <f t="shared" ref="I8:K71" si="0">ROUND(E8*$H8,2)</f>
        <v>0</v>
      </c>
      <c r="J8" s="8">
        <f t="shared" si="0"/>
        <v>0</v>
      </c>
      <c r="K8" s="8">
        <f t="shared" si="0"/>
        <v>0</v>
      </c>
    </row>
    <row r="9" spans="2:11" ht="16.5" x14ac:dyDescent="0.2">
      <c r="B9" s="4" t="s">
        <v>18</v>
      </c>
      <c r="C9" s="5" t="s">
        <v>19</v>
      </c>
      <c r="D9" s="6" t="s">
        <v>15</v>
      </c>
      <c r="E9" s="6">
        <v>50</v>
      </c>
      <c r="F9" s="6">
        <v>100</v>
      </c>
      <c r="G9" s="6">
        <v>100</v>
      </c>
      <c r="H9" s="7"/>
      <c r="I9" s="8">
        <f t="shared" si="0"/>
        <v>0</v>
      </c>
      <c r="J9" s="8">
        <f t="shared" si="0"/>
        <v>0</v>
      </c>
      <c r="K9" s="8">
        <f t="shared" si="0"/>
        <v>0</v>
      </c>
    </row>
    <row r="10" spans="2:11" ht="33" x14ac:dyDescent="0.2">
      <c r="B10" s="9">
        <v>2</v>
      </c>
      <c r="C10" s="10" t="s">
        <v>20</v>
      </c>
      <c r="D10" s="9" t="s">
        <v>15</v>
      </c>
      <c r="E10" s="9">
        <v>8</v>
      </c>
      <c r="F10" s="9">
        <v>16</v>
      </c>
      <c r="G10" s="9">
        <v>16</v>
      </c>
      <c r="H10" s="7"/>
      <c r="I10" s="8">
        <f t="shared" si="0"/>
        <v>0</v>
      </c>
      <c r="J10" s="8">
        <f t="shared" si="0"/>
        <v>0</v>
      </c>
      <c r="K10" s="8">
        <f t="shared" si="0"/>
        <v>0</v>
      </c>
    </row>
    <row r="11" spans="2:11" ht="33" x14ac:dyDescent="0.2">
      <c r="B11" s="9">
        <v>3</v>
      </c>
      <c r="C11" s="10" t="s">
        <v>21</v>
      </c>
      <c r="D11" s="9" t="s">
        <v>15</v>
      </c>
      <c r="E11" s="9">
        <v>8</v>
      </c>
      <c r="F11" s="9">
        <v>16</v>
      </c>
      <c r="G11" s="9">
        <v>16</v>
      </c>
      <c r="H11" s="7"/>
      <c r="I11" s="8">
        <f t="shared" si="0"/>
        <v>0</v>
      </c>
      <c r="J11" s="8">
        <f t="shared" si="0"/>
        <v>0</v>
      </c>
      <c r="K11" s="8">
        <f t="shared" si="0"/>
        <v>0</v>
      </c>
    </row>
    <row r="12" spans="2:11" ht="16.5" x14ac:dyDescent="0.2">
      <c r="B12" s="9">
        <v>4</v>
      </c>
      <c r="C12" s="10" t="s">
        <v>22</v>
      </c>
      <c r="D12" s="9" t="s">
        <v>15</v>
      </c>
      <c r="E12" s="9">
        <v>12</v>
      </c>
      <c r="F12" s="9">
        <v>24</v>
      </c>
      <c r="G12" s="9">
        <v>24</v>
      </c>
      <c r="H12" s="7"/>
      <c r="I12" s="8">
        <f t="shared" si="0"/>
        <v>0</v>
      </c>
      <c r="J12" s="8">
        <f t="shared" si="0"/>
        <v>0</v>
      </c>
      <c r="K12" s="8">
        <f t="shared" si="0"/>
        <v>0</v>
      </c>
    </row>
    <row r="13" spans="2:11" ht="33" x14ac:dyDescent="0.2">
      <c r="B13" s="9">
        <v>5</v>
      </c>
      <c r="C13" s="10" t="s">
        <v>23</v>
      </c>
      <c r="D13" s="9" t="s">
        <v>24</v>
      </c>
      <c r="E13" s="9">
        <v>120</v>
      </c>
      <c r="F13" s="9">
        <v>240</v>
      </c>
      <c r="G13" s="9">
        <v>240</v>
      </c>
      <c r="H13" s="7"/>
      <c r="I13" s="8">
        <f t="shared" si="0"/>
        <v>0</v>
      </c>
      <c r="J13" s="8">
        <f t="shared" si="0"/>
        <v>0</v>
      </c>
      <c r="K13" s="8">
        <f t="shared" si="0"/>
        <v>0</v>
      </c>
    </row>
    <row r="14" spans="2:11" ht="33" x14ac:dyDescent="0.2">
      <c r="B14" s="9">
        <v>6</v>
      </c>
      <c r="C14" s="10" t="s">
        <v>25</v>
      </c>
      <c r="D14" s="6" t="s">
        <v>24</v>
      </c>
      <c r="E14" s="6">
        <v>120</v>
      </c>
      <c r="F14" s="6">
        <v>240</v>
      </c>
      <c r="G14" s="6">
        <v>240</v>
      </c>
      <c r="H14" s="7"/>
      <c r="I14" s="8">
        <f t="shared" si="0"/>
        <v>0</v>
      </c>
      <c r="J14" s="8">
        <f t="shared" si="0"/>
        <v>0</v>
      </c>
      <c r="K14" s="8">
        <f t="shared" si="0"/>
        <v>0</v>
      </c>
    </row>
    <row r="15" spans="2:11" ht="33" x14ac:dyDescent="0.2">
      <c r="B15" s="9">
        <v>7</v>
      </c>
      <c r="C15" s="10" t="s">
        <v>26</v>
      </c>
      <c r="D15" s="6" t="s">
        <v>24</v>
      </c>
      <c r="E15" s="6">
        <v>90</v>
      </c>
      <c r="F15" s="6">
        <v>180</v>
      </c>
      <c r="G15" s="6">
        <v>180</v>
      </c>
      <c r="H15" s="7"/>
      <c r="I15" s="8">
        <f t="shared" si="0"/>
        <v>0</v>
      </c>
      <c r="J15" s="8">
        <f t="shared" si="0"/>
        <v>0</v>
      </c>
      <c r="K15" s="8">
        <f t="shared" si="0"/>
        <v>0</v>
      </c>
    </row>
    <row r="16" spans="2:11" ht="16.5" x14ac:dyDescent="0.2">
      <c r="B16" s="9">
        <v>8</v>
      </c>
      <c r="C16" s="10" t="s">
        <v>27</v>
      </c>
      <c r="D16" s="6" t="s">
        <v>15</v>
      </c>
      <c r="E16" s="6">
        <v>30</v>
      </c>
      <c r="F16" s="6">
        <v>60</v>
      </c>
      <c r="G16" s="6">
        <v>60</v>
      </c>
      <c r="H16" s="7"/>
      <c r="I16" s="8">
        <f t="shared" si="0"/>
        <v>0</v>
      </c>
      <c r="J16" s="8">
        <f t="shared" si="0"/>
        <v>0</v>
      </c>
      <c r="K16" s="8">
        <f t="shared" si="0"/>
        <v>0</v>
      </c>
    </row>
    <row r="17" spans="2:11" ht="16.5" x14ac:dyDescent="0.2">
      <c r="B17" s="9">
        <v>9</v>
      </c>
      <c r="C17" s="10" t="s">
        <v>28</v>
      </c>
      <c r="D17" s="6" t="s">
        <v>24</v>
      </c>
      <c r="E17" s="6">
        <v>30</v>
      </c>
      <c r="F17" s="6">
        <v>60</v>
      </c>
      <c r="G17" s="6">
        <v>60</v>
      </c>
      <c r="H17" s="7"/>
      <c r="I17" s="8">
        <f t="shared" si="0"/>
        <v>0</v>
      </c>
      <c r="J17" s="8">
        <f t="shared" si="0"/>
        <v>0</v>
      </c>
      <c r="K17" s="8">
        <f t="shared" si="0"/>
        <v>0</v>
      </c>
    </row>
    <row r="18" spans="2:11" ht="33" x14ac:dyDescent="0.2">
      <c r="B18" s="9">
        <v>10</v>
      </c>
      <c r="C18" s="10" t="s">
        <v>29</v>
      </c>
      <c r="D18" s="9" t="s">
        <v>15</v>
      </c>
      <c r="E18" s="9">
        <v>15</v>
      </c>
      <c r="F18" s="9">
        <v>30</v>
      </c>
      <c r="G18" s="9">
        <v>30</v>
      </c>
      <c r="H18" s="11"/>
      <c r="I18" s="8">
        <f t="shared" si="0"/>
        <v>0</v>
      </c>
      <c r="J18" s="8">
        <f t="shared" si="0"/>
        <v>0</v>
      </c>
      <c r="K18" s="8">
        <f t="shared" si="0"/>
        <v>0</v>
      </c>
    </row>
    <row r="19" spans="2:11" ht="16.5" x14ac:dyDescent="0.2">
      <c r="B19" s="9">
        <v>11</v>
      </c>
      <c r="C19" s="10" t="s">
        <v>30</v>
      </c>
      <c r="D19" s="9" t="s">
        <v>15</v>
      </c>
      <c r="E19" s="9">
        <v>3</v>
      </c>
      <c r="F19" s="9">
        <v>6</v>
      </c>
      <c r="G19" s="9">
        <v>6</v>
      </c>
      <c r="H19" s="11"/>
      <c r="I19" s="8">
        <f t="shared" si="0"/>
        <v>0</v>
      </c>
      <c r="J19" s="8">
        <f t="shared" si="0"/>
        <v>0</v>
      </c>
      <c r="K19" s="8">
        <f t="shared" si="0"/>
        <v>0</v>
      </c>
    </row>
    <row r="20" spans="2:11" ht="16.5" x14ac:dyDescent="0.2">
      <c r="B20" s="9">
        <v>12</v>
      </c>
      <c r="C20" s="10" t="s">
        <v>31</v>
      </c>
      <c r="D20" s="9" t="s">
        <v>15</v>
      </c>
      <c r="E20" s="9">
        <v>6</v>
      </c>
      <c r="F20" s="9">
        <v>12</v>
      </c>
      <c r="G20" s="9">
        <v>12</v>
      </c>
      <c r="H20" s="11"/>
      <c r="I20" s="8">
        <f t="shared" si="0"/>
        <v>0</v>
      </c>
      <c r="J20" s="8">
        <f t="shared" si="0"/>
        <v>0</v>
      </c>
      <c r="K20" s="8">
        <f t="shared" si="0"/>
        <v>0</v>
      </c>
    </row>
    <row r="21" spans="2:11" ht="16.5" x14ac:dyDescent="0.2">
      <c r="B21" s="9">
        <v>13</v>
      </c>
      <c r="C21" s="10" t="s">
        <v>32</v>
      </c>
      <c r="D21" s="9" t="s">
        <v>15</v>
      </c>
      <c r="E21" s="9">
        <v>6</v>
      </c>
      <c r="F21" s="9">
        <v>12</v>
      </c>
      <c r="G21" s="9">
        <v>12</v>
      </c>
      <c r="H21" s="11"/>
      <c r="I21" s="8">
        <f t="shared" si="0"/>
        <v>0</v>
      </c>
      <c r="J21" s="8">
        <f t="shared" si="0"/>
        <v>0</v>
      </c>
      <c r="K21" s="8">
        <f t="shared" si="0"/>
        <v>0</v>
      </c>
    </row>
    <row r="22" spans="2:11" ht="16.5" x14ac:dyDescent="0.2">
      <c r="B22" s="9">
        <v>14</v>
      </c>
      <c r="C22" s="10" t="s">
        <v>33</v>
      </c>
      <c r="D22" s="9" t="s">
        <v>15</v>
      </c>
      <c r="E22" s="9">
        <v>3</v>
      </c>
      <c r="F22" s="9">
        <v>6</v>
      </c>
      <c r="G22" s="9">
        <v>6</v>
      </c>
      <c r="H22" s="11"/>
      <c r="I22" s="8">
        <f t="shared" si="0"/>
        <v>0</v>
      </c>
      <c r="J22" s="8">
        <f t="shared" si="0"/>
        <v>0</v>
      </c>
      <c r="K22" s="8">
        <f t="shared" si="0"/>
        <v>0</v>
      </c>
    </row>
    <row r="23" spans="2:11" ht="16.5" x14ac:dyDescent="0.2">
      <c r="B23" s="9">
        <v>15</v>
      </c>
      <c r="C23" s="10" t="s">
        <v>34</v>
      </c>
      <c r="D23" s="12" t="s">
        <v>15</v>
      </c>
      <c r="E23" s="12">
        <v>2</v>
      </c>
      <c r="F23" s="12">
        <v>4</v>
      </c>
      <c r="G23" s="12">
        <v>4</v>
      </c>
      <c r="H23" s="13"/>
      <c r="I23" s="8">
        <f t="shared" si="0"/>
        <v>0</v>
      </c>
      <c r="J23" s="8">
        <f t="shared" si="0"/>
        <v>0</v>
      </c>
      <c r="K23" s="8">
        <f t="shared" si="0"/>
        <v>0</v>
      </c>
    </row>
    <row r="24" spans="2:11" ht="16.5" x14ac:dyDescent="0.2">
      <c r="B24" s="9">
        <v>16</v>
      </c>
      <c r="C24" s="10" t="s">
        <v>35</v>
      </c>
      <c r="D24" s="9" t="s">
        <v>24</v>
      </c>
      <c r="E24" s="9">
        <v>90</v>
      </c>
      <c r="F24" s="9">
        <v>180</v>
      </c>
      <c r="G24" s="9">
        <v>180</v>
      </c>
      <c r="H24" s="11"/>
      <c r="I24" s="8">
        <f t="shared" si="0"/>
        <v>0</v>
      </c>
      <c r="J24" s="8">
        <f t="shared" si="0"/>
        <v>0</v>
      </c>
      <c r="K24" s="8">
        <f t="shared" si="0"/>
        <v>0</v>
      </c>
    </row>
    <row r="25" spans="2:11" ht="16.5" x14ac:dyDescent="0.2">
      <c r="B25" s="9">
        <v>17</v>
      </c>
      <c r="C25" s="10" t="s">
        <v>36</v>
      </c>
      <c r="D25" s="9" t="s">
        <v>24</v>
      </c>
      <c r="E25" s="9">
        <v>60</v>
      </c>
      <c r="F25" s="9">
        <v>120</v>
      </c>
      <c r="G25" s="9">
        <v>120</v>
      </c>
      <c r="H25" s="11"/>
      <c r="I25" s="8">
        <f t="shared" si="0"/>
        <v>0</v>
      </c>
      <c r="J25" s="8">
        <f t="shared" si="0"/>
        <v>0</v>
      </c>
      <c r="K25" s="8">
        <f t="shared" si="0"/>
        <v>0</v>
      </c>
    </row>
    <row r="26" spans="2:11" ht="16.5" x14ac:dyDescent="0.2">
      <c r="B26" s="9">
        <v>18</v>
      </c>
      <c r="C26" s="14" t="s">
        <v>37</v>
      </c>
      <c r="D26" s="9" t="s">
        <v>15</v>
      </c>
      <c r="E26" s="9">
        <v>4</v>
      </c>
      <c r="F26" s="9">
        <v>8</v>
      </c>
      <c r="G26" s="9">
        <v>8</v>
      </c>
      <c r="H26" s="11"/>
      <c r="I26" s="8">
        <f t="shared" si="0"/>
        <v>0</v>
      </c>
      <c r="J26" s="8">
        <f t="shared" si="0"/>
        <v>0</v>
      </c>
      <c r="K26" s="8">
        <f t="shared" si="0"/>
        <v>0</v>
      </c>
    </row>
    <row r="27" spans="2:11" ht="16.5" x14ac:dyDescent="0.2">
      <c r="B27" s="9">
        <v>19</v>
      </c>
      <c r="C27" s="10" t="s">
        <v>38</v>
      </c>
      <c r="D27" s="9" t="s">
        <v>15</v>
      </c>
      <c r="E27" s="9">
        <v>18</v>
      </c>
      <c r="F27" s="9">
        <v>36</v>
      </c>
      <c r="G27" s="9">
        <v>36</v>
      </c>
      <c r="H27" s="11"/>
      <c r="I27" s="8">
        <f t="shared" si="0"/>
        <v>0</v>
      </c>
      <c r="J27" s="8">
        <f t="shared" si="0"/>
        <v>0</v>
      </c>
      <c r="K27" s="8">
        <f t="shared" si="0"/>
        <v>0</v>
      </c>
    </row>
    <row r="28" spans="2:11" ht="16.5" x14ac:dyDescent="0.2">
      <c r="B28" s="9">
        <v>20</v>
      </c>
      <c r="C28" s="10" t="s">
        <v>39</v>
      </c>
      <c r="D28" s="9" t="s">
        <v>15</v>
      </c>
      <c r="E28" s="9">
        <v>40</v>
      </c>
      <c r="F28" s="9">
        <v>80</v>
      </c>
      <c r="G28" s="9">
        <v>80</v>
      </c>
      <c r="H28" s="11"/>
      <c r="I28" s="8">
        <f t="shared" si="0"/>
        <v>0</v>
      </c>
      <c r="J28" s="8">
        <f t="shared" si="0"/>
        <v>0</v>
      </c>
      <c r="K28" s="8">
        <f t="shared" si="0"/>
        <v>0</v>
      </c>
    </row>
    <row r="29" spans="2:11" ht="16.5" x14ac:dyDescent="0.2">
      <c r="B29" s="9">
        <v>21</v>
      </c>
      <c r="C29" s="10" t="s">
        <v>40</v>
      </c>
      <c r="D29" s="9" t="s">
        <v>15</v>
      </c>
      <c r="E29" s="9">
        <v>6</v>
      </c>
      <c r="F29" s="9">
        <v>12</v>
      </c>
      <c r="G29" s="9">
        <v>12</v>
      </c>
      <c r="H29" s="11"/>
      <c r="I29" s="8">
        <f t="shared" si="0"/>
        <v>0</v>
      </c>
      <c r="J29" s="8">
        <f t="shared" si="0"/>
        <v>0</v>
      </c>
      <c r="K29" s="8">
        <f t="shared" si="0"/>
        <v>0</v>
      </c>
    </row>
    <row r="30" spans="2:11" ht="16.5" x14ac:dyDescent="0.2">
      <c r="B30" s="15">
        <v>22</v>
      </c>
      <c r="C30" s="16" t="s">
        <v>41</v>
      </c>
      <c r="D30" s="15"/>
      <c r="E30" s="15"/>
      <c r="F30" s="15"/>
      <c r="G30" s="15"/>
      <c r="H30" s="17"/>
      <c r="I30" s="17"/>
      <c r="J30" s="17"/>
      <c r="K30" s="17"/>
    </row>
    <row r="31" spans="2:11" ht="16.5" x14ac:dyDescent="0.2">
      <c r="B31" s="9" t="s">
        <v>13</v>
      </c>
      <c r="C31" s="18" t="s">
        <v>42</v>
      </c>
      <c r="D31" s="9" t="s">
        <v>15</v>
      </c>
      <c r="E31" s="9">
        <v>2</v>
      </c>
      <c r="F31" s="9">
        <v>3</v>
      </c>
      <c r="G31" s="9">
        <v>3</v>
      </c>
      <c r="H31" s="11"/>
      <c r="I31" s="8">
        <f t="shared" si="0"/>
        <v>0</v>
      </c>
      <c r="J31" s="8">
        <f t="shared" si="0"/>
        <v>0</v>
      </c>
      <c r="K31" s="8">
        <f t="shared" si="0"/>
        <v>0</v>
      </c>
    </row>
    <row r="32" spans="2:11" ht="16.5" x14ac:dyDescent="0.2">
      <c r="B32" s="9" t="s">
        <v>16</v>
      </c>
      <c r="C32" s="18" t="s">
        <v>43</v>
      </c>
      <c r="D32" s="9" t="s">
        <v>15</v>
      </c>
      <c r="E32" s="9">
        <v>1</v>
      </c>
      <c r="F32" s="9">
        <v>2</v>
      </c>
      <c r="G32" s="9">
        <v>2</v>
      </c>
      <c r="H32" s="11"/>
      <c r="I32" s="8">
        <f t="shared" si="0"/>
        <v>0</v>
      </c>
      <c r="J32" s="8">
        <f t="shared" si="0"/>
        <v>0</v>
      </c>
      <c r="K32" s="8">
        <f t="shared" si="0"/>
        <v>0</v>
      </c>
    </row>
    <row r="33" spans="2:11" ht="16.5" x14ac:dyDescent="0.2">
      <c r="B33" s="9" t="s">
        <v>18</v>
      </c>
      <c r="C33" s="18" t="s">
        <v>44</v>
      </c>
      <c r="D33" s="9" t="s">
        <v>15</v>
      </c>
      <c r="E33" s="9">
        <v>1</v>
      </c>
      <c r="F33" s="9">
        <v>1</v>
      </c>
      <c r="G33" s="9">
        <v>2</v>
      </c>
      <c r="H33" s="11"/>
      <c r="I33" s="8">
        <f t="shared" si="0"/>
        <v>0</v>
      </c>
      <c r="J33" s="8">
        <f t="shared" si="0"/>
        <v>0</v>
      </c>
      <c r="K33" s="8">
        <f t="shared" si="0"/>
        <v>0</v>
      </c>
    </row>
    <row r="34" spans="2:11" ht="33" x14ac:dyDescent="0.2">
      <c r="B34" s="15">
        <v>23</v>
      </c>
      <c r="C34" s="19" t="s">
        <v>45</v>
      </c>
      <c r="D34" s="15"/>
      <c r="E34" s="15"/>
      <c r="F34" s="15"/>
      <c r="G34" s="15"/>
      <c r="H34" s="17"/>
      <c r="I34" s="17"/>
      <c r="J34" s="17"/>
      <c r="K34" s="17"/>
    </row>
    <row r="35" spans="2:11" ht="16.5" x14ac:dyDescent="0.2">
      <c r="B35" s="9" t="s">
        <v>13</v>
      </c>
      <c r="C35" s="18" t="s">
        <v>46</v>
      </c>
      <c r="D35" s="9" t="s">
        <v>15</v>
      </c>
      <c r="E35" s="9">
        <v>0</v>
      </c>
      <c r="F35" s="9">
        <v>1</v>
      </c>
      <c r="G35" s="9">
        <v>1</v>
      </c>
      <c r="H35" s="11"/>
      <c r="I35" s="8">
        <f t="shared" si="0"/>
        <v>0</v>
      </c>
      <c r="J35" s="8">
        <f t="shared" si="0"/>
        <v>0</v>
      </c>
      <c r="K35" s="8">
        <f t="shared" si="0"/>
        <v>0</v>
      </c>
    </row>
    <row r="36" spans="2:11" ht="16.5" x14ac:dyDescent="0.2">
      <c r="B36" s="9" t="s">
        <v>16</v>
      </c>
      <c r="C36" s="18" t="s">
        <v>47</v>
      </c>
      <c r="D36" s="9" t="s">
        <v>15</v>
      </c>
      <c r="E36" s="9">
        <v>0</v>
      </c>
      <c r="F36" s="9">
        <v>1</v>
      </c>
      <c r="G36" s="9">
        <v>1</v>
      </c>
      <c r="H36" s="11"/>
      <c r="I36" s="8">
        <f t="shared" si="0"/>
        <v>0</v>
      </c>
      <c r="J36" s="8">
        <f t="shared" si="0"/>
        <v>0</v>
      </c>
      <c r="K36" s="8">
        <f t="shared" si="0"/>
        <v>0</v>
      </c>
    </row>
    <row r="37" spans="2:11" ht="16.5" x14ac:dyDescent="0.2">
      <c r="B37" s="15">
        <v>24</v>
      </c>
      <c r="C37" s="19" t="s">
        <v>48</v>
      </c>
      <c r="D37" s="15"/>
      <c r="E37" s="15"/>
      <c r="F37" s="15"/>
      <c r="G37" s="15"/>
      <c r="H37" s="17"/>
      <c r="I37" s="17"/>
      <c r="J37" s="17"/>
      <c r="K37" s="17"/>
    </row>
    <row r="38" spans="2:11" ht="16.5" x14ac:dyDescent="0.2">
      <c r="B38" s="9" t="s">
        <v>13</v>
      </c>
      <c r="C38" s="10" t="s">
        <v>49</v>
      </c>
      <c r="D38" s="9" t="s">
        <v>15</v>
      </c>
      <c r="E38" s="9">
        <v>1</v>
      </c>
      <c r="F38" s="9">
        <v>0</v>
      </c>
      <c r="G38" s="9">
        <v>1</v>
      </c>
      <c r="H38" s="11"/>
      <c r="I38" s="8">
        <f t="shared" si="0"/>
        <v>0</v>
      </c>
      <c r="J38" s="8">
        <f t="shared" si="0"/>
        <v>0</v>
      </c>
      <c r="K38" s="8">
        <f t="shared" si="0"/>
        <v>0</v>
      </c>
    </row>
    <row r="39" spans="2:11" ht="16.5" x14ac:dyDescent="0.2">
      <c r="B39" s="9" t="s">
        <v>16</v>
      </c>
      <c r="C39" s="10" t="s">
        <v>50</v>
      </c>
      <c r="D39" s="9" t="s">
        <v>15</v>
      </c>
      <c r="E39" s="9">
        <v>0</v>
      </c>
      <c r="F39" s="9">
        <v>1</v>
      </c>
      <c r="G39" s="9">
        <v>0</v>
      </c>
      <c r="H39" s="11"/>
      <c r="I39" s="8">
        <f t="shared" si="0"/>
        <v>0</v>
      </c>
      <c r="J39" s="8">
        <f t="shared" si="0"/>
        <v>0</v>
      </c>
      <c r="K39" s="8">
        <f t="shared" si="0"/>
        <v>0</v>
      </c>
    </row>
    <row r="40" spans="2:11" ht="16.5" x14ac:dyDescent="0.2">
      <c r="B40" s="15">
        <v>25</v>
      </c>
      <c r="C40" s="19" t="s">
        <v>51</v>
      </c>
      <c r="D40" s="15"/>
      <c r="E40" s="15"/>
      <c r="F40" s="15"/>
      <c r="G40" s="15"/>
      <c r="H40" s="17"/>
      <c r="I40" s="17"/>
      <c r="J40" s="17"/>
      <c r="K40" s="17"/>
    </row>
    <row r="41" spans="2:11" ht="16.5" x14ac:dyDescent="0.2">
      <c r="B41" s="9" t="s">
        <v>13</v>
      </c>
      <c r="C41" s="10" t="s">
        <v>49</v>
      </c>
      <c r="D41" s="9" t="s">
        <v>15</v>
      </c>
      <c r="E41" s="9">
        <v>0</v>
      </c>
      <c r="F41" s="9">
        <v>1</v>
      </c>
      <c r="G41" s="9">
        <v>1</v>
      </c>
      <c r="H41" s="11"/>
      <c r="I41" s="8">
        <f t="shared" si="0"/>
        <v>0</v>
      </c>
      <c r="J41" s="8">
        <f t="shared" si="0"/>
        <v>0</v>
      </c>
      <c r="K41" s="8">
        <f t="shared" si="0"/>
        <v>0</v>
      </c>
    </row>
    <row r="42" spans="2:11" ht="16.5" x14ac:dyDescent="0.2">
      <c r="B42" s="9" t="s">
        <v>16</v>
      </c>
      <c r="C42" s="10" t="s">
        <v>50</v>
      </c>
      <c r="D42" s="9" t="s">
        <v>15</v>
      </c>
      <c r="E42" s="9">
        <v>1</v>
      </c>
      <c r="F42" s="9">
        <v>0</v>
      </c>
      <c r="G42" s="9">
        <v>0</v>
      </c>
      <c r="H42" s="11"/>
      <c r="I42" s="8">
        <f t="shared" si="0"/>
        <v>0</v>
      </c>
      <c r="J42" s="8">
        <f t="shared" si="0"/>
        <v>0</v>
      </c>
      <c r="K42" s="8">
        <f t="shared" si="0"/>
        <v>0</v>
      </c>
    </row>
    <row r="43" spans="2:11" ht="16.5" x14ac:dyDescent="0.2">
      <c r="B43" s="9">
        <v>26</v>
      </c>
      <c r="C43" s="10" t="s">
        <v>52</v>
      </c>
      <c r="D43" s="9" t="s">
        <v>15</v>
      </c>
      <c r="E43" s="9">
        <v>1</v>
      </c>
      <c r="F43" s="9">
        <v>1</v>
      </c>
      <c r="G43" s="9">
        <v>1</v>
      </c>
      <c r="H43" s="11"/>
      <c r="I43" s="8">
        <f t="shared" si="0"/>
        <v>0</v>
      </c>
      <c r="J43" s="8">
        <f t="shared" si="0"/>
        <v>0</v>
      </c>
      <c r="K43" s="8">
        <f t="shared" si="0"/>
        <v>0</v>
      </c>
    </row>
    <row r="44" spans="2:11" ht="16.5" x14ac:dyDescent="0.2">
      <c r="B44" s="9">
        <v>27</v>
      </c>
      <c r="C44" s="10" t="s">
        <v>53</v>
      </c>
      <c r="D44" s="9" t="s">
        <v>15</v>
      </c>
      <c r="E44" s="9">
        <v>1</v>
      </c>
      <c r="F44" s="9">
        <v>1</v>
      </c>
      <c r="G44" s="9">
        <v>1</v>
      </c>
      <c r="H44" s="11"/>
      <c r="I44" s="8">
        <f t="shared" si="0"/>
        <v>0</v>
      </c>
      <c r="J44" s="8">
        <f t="shared" si="0"/>
        <v>0</v>
      </c>
      <c r="K44" s="8">
        <f t="shared" si="0"/>
        <v>0</v>
      </c>
    </row>
    <row r="45" spans="2:11" ht="16.5" x14ac:dyDescent="0.2">
      <c r="B45" s="9">
        <v>28</v>
      </c>
      <c r="C45" s="10" t="s">
        <v>54</v>
      </c>
      <c r="D45" s="9" t="s">
        <v>15</v>
      </c>
      <c r="E45" s="9">
        <v>1</v>
      </c>
      <c r="F45" s="9">
        <v>1</v>
      </c>
      <c r="G45" s="9">
        <v>1</v>
      </c>
      <c r="H45" s="11"/>
      <c r="I45" s="8">
        <f t="shared" si="0"/>
        <v>0</v>
      </c>
      <c r="J45" s="8">
        <f t="shared" si="0"/>
        <v>0</v>
      </c>
      <c r="K45" s="8">
        <f t="shared" si="0"/>
        <v>0</v>
      </c>
    </row>
    <row r="46" spans="2:11" ht="16.5" x14ac:dyDescent="0.2">
      <c r="B46" s="9">
        <v>29</v>
      </c>
      <c r="C46" s="10" t="s">
        <v>55</v>
      </c>
      <c r="D46" s="9" t="s">
        <v>15</v>
      </c>
      <c r="E46" s="9">
        <v>1</v>
      </c>
      <c r="F46" s="9">
        <v>1</v>
      </c>
      <c r="G46" s="9">
        <v>1</v>
      </c>
      <c r="H46" s="11"/>
      <c r="I46" s="8">
        <f t="shared" si="0"/>
        <v>0</v>
      </c>
      <c r="J46" s="8">
        <f t="shared" si="0"/>
        <v>0</v>
      </c>
      <c r="K46" s="8">
        <f t="shared" si="0"/>
        <v>0</v>
      </c>
    </row>
    <row r="47" spans="2:11" ht="33" x14ac:dyDescent="0.2">
      <c r="B47" s="15">
        <v>30</v>
      </c>
      <c r="C47" s="19" t="s">
        <v>56</v>
      </c>
      <c r="D47" s="15"/>
      <c r="E47" s="15"/>
      <c r="F47" s="15"/>
      <c r="G47" s="15"/>
      <c r="H47" s="17"/>
      <c r="I47" s="17"/>
      <c r="J47" s="17"/>
      <c r="K47" s="17"/>
    </row>
    <row r="48" spans="2:11" ht="16.5" x14ac:dyDescent="0.2">
      <c r="B48" s="9" t="s">
        <v>13</v>
      </c>
      <c r="C48" s="10" t="s">
        <v>57</v>
      </c>
      <c r="D48" s="9" t="s">
        <v>15</v>
      </c>
      <c r="E48" s="9">
        <v>6</v>
      </c>
      <c r="F48" s="9">
        <v>12</v>
      </c>
      <c r="G48" s="9">
        <v>12</v>
      </c>
      <c r="H48" s="11"/>
      <c r="I48" s="8">
        <f t="shared" si="0"/>
        <v>0</v>
      </c>
      <c r="J48" s="8">
        <f t="shared" si="0"/>
        <v>0</v>
      </c>
      <c r="K48" s="8">
        <f t="shared" si="0"/>
        <v>0</v>
      </c>
    </row>
    <row r="49" spans="2:11" ht="16.5" x14ac:dyDescent="0.2">
      <c r="B49" s="9" t="s">
        <v>16</v>
      </c>
      <c r="C49" s="10" t="s">
        <v>58</v>
      </c>
      <c r="D49" s="9" t="s">
        <v>15</v>
      </c>
      <c r="E49" s="9">
        <v>3</v>
      </c>
      <c r="F49" s="9">
        <v>6</v>
      </c>
      <c r="G49" s="9">
        <v>6</v>
      </c>
      <c r="H49" s="11"/>
      <c r="I49" s="8">
        <f t="shared" si="0"/>
        <v>0</v>
      </c>
      <c r="J49" s="8">
        <f t="shared" si="0"/>
        <v>0</v>
      </c>
      <c r="K49" s="8">
        <f t="shared" si="0"/>
        <v>0</v>
      </c>
    </row>
    <row r="50" spans="2:11" ht="16.5" x14ac:dyDescent="0.2">
      <c r="B50" s="9" t="s">
        <v>18</v>
      </c>
      <c r="C50" s="10" t="s">
        <v>59</v>
      </c>
      <c r="D50" s="9" t="s">
        <v>15</v>
      </c>
      <c r="E50" s="9">
        <v>2</v>
      </c>
      <c r="F50" s="9">
        <v>4</v>
      </c>
      <c r="G50" s="9">
        <v>4</v>
      </c>
      <c r="H50" s="11"/>
      <c r="I50" s="8">
        <f t="shared" si="0"/>
        <v>0</v>
      </c>
      <c r="J50" s="8">
        <f t="shared" si="0"/>
        <v>0</v>
      </c>
      <c r="K50" s="8">
        <f t="shared" si="0"/>
        <v>0</v>
      </c>
    </row>
    <row r="51" spans="2:11" ht="16.5" x14ac:dyDescent="0.2">
      <c r="B51" s="9" t="s">
        <v>60</v>
      </c>
      <c r="C51" s="10" t="s">
        <v>61</v>
      </c>
      <c r="D51" s="9" t="s">
        <v>15</v>
      </c>
      <c r="E51" s="9">
        <v>1</v>
      </c>
      <c r="F51" s="9">
        <v>1</v>
      </c>
      <c r="G51" s="9">
        <v>1</v>
      </c>
      <c r="H51" s="11"/>
      <c r="I51" s="8">
        <f t="shared" si="0"/>
        <v>0</v>
      </c>
      <c r="J51" s="8">
        <f t="shared" si="0"/>
        <v>0</v>
      </c>
      <c r="K51" s="8">
        <f t="shared" si="0"/>
        <v>0</v>
      </c>
    </row>
    <row r="52" spans="2:11" ht="16.5" x14ac:dyDescent="0.2">
      <c r="B52" s="9" t="s">
        <v>62</v>
      </c>
      <c r="C52" s="10" t="s">
        <v>63</v>
      </c>
      <c r="D52" s="9" t="s">
        <v>15</v>
      </c>
      <c r="E52" s="9">
        <v>10</v>
      </c>
      <c r="F52" s="9">
        <v>20</v>
      </c>
      <c r="G52" s="9">
        <v>20</v>
      </c>
      <c r="H52" s="11"/>
      <c r="I52" s="8">
        <f t="shared" si="0"/>
        <v>0</v>
      </c>
      <c r="J52" s="8">
        <f t="shared" si="0"/>
        <v>0</v>
      </c>
      <c r="K52" s="8">
        <f t="shared" si="0"/>
        <v>0</v>
      </c>
    </row>
    <row r="53" spans="2:11" ht="16.5" x14ac:dyDescent="0.2">
      <c r="B53" s="15">
        <v>31</v>
      </c>
      <c r="C53" s="19" t="s">
        <v>64</v>
      </c>
      <c r="D53" s="15"/>
      <c r="E53" s="15"/>
      <c r="F53" s="15"/>
      <c r="G53" s="15"/>
      <c r="H53" s="17"/>
      <c r="I53" s="17"/>
      <c r="J53" s="17"/>
      <c r="K53" s="17"/>
    </row>
    <row r="54" spans="2:11" ht="16.5" x14ac:dyDescent="0.2">
      <c r="B54" s="9" t="s">
        <v>13</v>
      </c>
      <c r="C54" s="10" t="s">
        <v>57</v>
      </c>
      <c r="D54" s="9" t="s">
        <v>15</v>
      </c>
      <c r="E54" s="9">
        <v>4</v>
      </c>
      <c r="F54" s="9">
        <v>8</v>
      </c>
      <c r="G54" s="9">
        <v>8</v>
      </c>
      <c r="H54" s="11"/>
      <c r="I54" s="8">
        <f t="shared" si="0"/>
        <v>0</v>
      </c>
      <c r="J54" s="8">
        <f t="shared" si="0"/>
        <v>0</v>
      </c>
      <c r="K54" s="8">
        <f t="shared" si="0"/>
        <v>0</v>
      </c>
    </row>
    <row r="55" spans="2:11" ht="16.5" x14ac:dyDescent="0.2">
      <c r="B55" s="9" t="s">
        <v>16</v>
      </c>
      <c r="C55" s="10" t="s">
        <v>58</v>
      </c>
      <c r="D55" s="9" t="s">
        <v>15</v>
      </c>
      <c r="E55" s="9">
        <v>3</v>
      </c>
      <c r="F55" s="9">
        <v>6</v>
      </c>
      <c r="G55" s="9">
        <v>6</v>
      </c>
      <c r="H55" s="11"/>
      <c r="I55" s="8">
        <f t="shared" si="0"/>
        <v>0</v>
      </c>
      <c r="J55" s="8">
        <f t="shared" si="0"/>
        <v>0</v>
      </c>
      <c r="K55" s="8">
        <f t="shared" si="0"/>
        <v>0</v>
      </c>
    </row>
    <row r="56" spans="2:11" ht="16.5" x14ac:dyDescent="0.2">
      <c r="B56" s="9" t="s">
        <v>18</v>
      </c>
      <c r="C56" s="10" t="s">
        <v>59</v>
      </c>
      <c r="D56" s="9" t="s">
        <v>15</v>
      </c>
      <c r="E56" s="9">
        <v>3</v>
      </c>
      <c r="F56" s="9">
        <v>6</v>
      </c>
      <c r="G56" s="9">
        <v>6</v>
      </c>
      <c r="H56" s="11"/>
      <c r="I56" s="8">
        <f t="shared" si="0"/>
        <v>0</v>
      </c>
      <c r="J56" s="8">
        <f t="shared" si="0"/>
        <v>0</v>
      </c>
      <c r="K56" s="8">
        <f t="shared" si="0"/>
        <v>0</v>
      </c>
    </row>
    <row r="57" spans="2:11" ht="16.5" x14ac:dyDescent="0.2">
      <c r="B57" s="9" t="s">
        <v>60</v>
      </c>
      <c r="C57" s="10" t="s">
        <v>61</v>
      </c>
      <c r="D57" s="9" t="s">
        <v>15</v>
      </c>
      <c r="E57" s="9">
        <v>1</v>
      </c>
      <c r="F57" s="9">
        <v>1</v>
      </c>
      <c r="G57" s="9">
        <v>1</v>
      </c>
      <c r="H57" s="11"/>
      <c r="I57" s="8">
        <f t="shared" si="0"/>
        <v>0</v>
      </c>
      <c r="J57" s="8">
        <f t="shared" si="0"/>
        <v>0</v>
      </c>
      <c r="K57" s="8">
        <f t="shared" si="0"/>
        <v>0</v>
      </c>
    </row>
    <row r="58" spans="2:11" ht="16.5" x14ac:dyDescent="0.2">
      <c r="B58" s="9" t="s">
        <v>62</v>
      </c>
      <c r="C58" s="10" t="s">
        <v>63</v>
      </c>
      <c r="D58" s="9" t="s">
        <v>15</v>
      </c>
      <c r="E58" s="9">
        <v>2</v>
      </c>
      <c r="F58" s="9">
        <v>4</v>
      </c>
      <c r="G58" s="9">
        <v>4</v>
      </c>
      <c r="H58" s="11"/>
      <c r="I58" s="8">
        <f t="shared" si="0"/>
        <v>0</v>
      </c>
      <c r="J58" s="8">
        <f t="shared" si="0"/>
        <v>0</v>
      </c>
      <c r="K58" s="8">
        <f t="shared" si="0"/>
        <v>0</v>
      </c>
    </row>
    <row r="59" spans="2:11" ht="16.5" x14ac:dyDescent="0.2">
      <c r="B59" s="9">
        <v>32</v>
      </c>
      <c r="C59" s="10" t="s">
        <v>65</v>
      </c>
      <c r="D59" s="9" t="s">
        <v>15</v>
      </c>
      <c r="E59" s="9">
        <v>40</v>
      </c>
      <c r="F59" s="9">
        <v>80</v>
      </c>
      <c r="G59" s="9">
        <v>80</v>
      </c>
      <c r="H59" s="11"/>
      <c r="I59" s="8">
        <f t="shared" si="0"/>
        <v>0</v>
      </c>
      <c r="J59" s="8">
        <f t="shared" si="0"/>
        <v>0</v>
      </c>
      <c r="K59" s="8">
        <f t="shared" si="0"/>
        <v>0</v>
      </c>
    </row>
    <row r="60" spans="2:11" ht="16.5" x14ac:dyDescent="0.2">
      <c r="B60" s="9">
        <v>33</v>
      </c>
      <c r="C60" s="10" t="s">
        <v>66</v>
      </c>
      <c r="D60" s="9" t="s">
        <v>15</v>
      </c>
      <c r="E60" s="9">
        <v>10</v>
      </c>
      <c r="F60" s="9">
        <v>20</v>
      </c>
      <c r="G60" s="9">
        <v>20</v>
      </c>
      <c r="H60" s="11"/>
      <c r="I60" s="8">
        <f t="shared" si="0"/>
        <v>0</v>
      </c>
      <c r="J60" s="8">
        <f t="shared" si="0"/>
        <v>0</v>
      </c>
      <c r="K60" s="8">
        <f t="shared" si="0"/>
        <v>0</v>
      </c>
    </row>
    <row r="61" spans="2:11" ht="16.5" x14ac:dyDescent="0.2">
      <c r="B61" s="9">
        <v>34</v>
      </c>
      <c r="C61" s="10" t="s">
        <v>67</v>
      </c>
      <c r="D61" s="9" t="s">
        <v>15</v>
      </c>
      <c r="E61" s="9">
        <v>20</v>
      </c>
      <c r="F61" s="9">
        <v>40</v>
      </c>
      <c r="G61" s="9">
        <v>40</v>
      </c>
      <c r="H61" s="11"/>
      <c r="I61" s="8">
        <f t="shared" si="0"/>
        <v>0</v>
      </c>
      <c r="J61" s="8">
        <f t="shared" si="0"/>
        <v>0</v>
      </c>
      <c r="K61" s="8">
        <f t="shared" si="0"/>
        <v>0</v>
      </c>
    </row>
    <row r="62" spans="2:11" ht="16.5" x14ac:dyDescent="0.2">
      <c r="B62" s="9">
        <v>35</v>
      </c>
      <c r="C62" s="10" t="s">
        <v>68</v>
      </c>
      <c r="D62" s="9" t="s">
        <v>15</v>
      </c>
      <c r="E62" s="9">
        <v>10</v>
      </c>
      <c r="F62" s="9">
        <v>20</v>
      </c>
      <c r="G62" s="9">
        <v>20</v>
      </c>
      <c r="H62" s="11"/>
      <c r="I62" s="8">
        <f t="shared" si="0"/>
        <v>0</v>
      </c>
      <c r="J62" s="8">
        <f t="shared" si="0"/>
        <v>0</v>
      </c>
      <c r="K62" s="8">
        <f t="shared" si="0"/>
        <v>0</v>
      </c>
    </row>
    <row r="63" spans="2:11" ht="16.5" x14ac:dyDescent="0.2">
      <c r="B63" s="9">
        <v>36</v>
      </c>
      <c r="C63" s="10" t="s">
        <v>69</v>
      </c>
      <c r="D63" s="9" t="s">
        <v>15</v>
      </c>
      <c r="E63" s="9">
        <v>18</v>
      </c>
      <c r="F63" s="9">
        <v>36</v>
      </c>
      <c r="G63" s="9">
        <v>36</v>
      </c>
      <c r="H63" s="11"/>
      <c r="I63" s="8">
        <f t="shared" si="0"/>
        <v>0</v>
      </c>
      <c r="J63" s="8">
        <f t="shared" si="0"/>
        <v>0</v>
      </c>
      <c r="K63" s="8">
        <f t="shared" si="0"/>
        <v>0</v>
      </c>
    </row>
    <row r="64" spans="2:11" ht="16.5" x14ac:dyDescent="0.2">
      <c r="B64" s="9">
        <v>37</v>
      </c>
      <c r="C64" s="20" t="s">
        <v>70</v>
      </c>
      <c r="D64" s="12" t="s">
        <v>15</v>
      </c>
      <c r="E64" s="12">
        <v>2</v>
      </c>
      <c r="F64" s="12">
        <v>4</v>
      </c>
      <c r="G64" s="12">
        <v>4</v>
      </c>
      <c r="H64" s="13"/>
      <c r="I64" s="8">
        <f t="shared" si="0"/>
        <v>0</v>
      </c>
      <c r="J64" s="8">
        <f t="shared" si="0"/>
        <v>0</v>
      </c>
      <c r="K64" s="8">
        <f t="shared" si="0"/>
        <v>0</v>
      </c>
    </row>
    <row r="65" spans="2:11" ht="16.5" x14ac:dyDescent="0.2">
      <c r="B65" s="9">
        <v>38</v>
      </c>
      <c r="C65" s="20" t="s">
        <v>71</v>
      </c>
      <c r="D65" s="12" t="s">
        <v>15</v>
      </c>
      <c r="E65" s="12">
        <v>2</v>
      </c>
      <c r="F65" s="12">
        <v>2</v>
      </c>
      <c r="G65" s="12">
        <v>2</v>
      </c>
      <c r="H65" s="13"/>
      <c r="I65" s="8">
        <f t="shared" si="0"/>
        <v>0</v>
      </c>
      <c r="J65" s="8">
        <f t="shared" si="0"/>
        <v>0</v>
      </c>
      <c r="K65" s="8">
        <f t="shared" si="0"/>
        <v>0</v>
      </c>
    </row>
    <row r="66" spans="2:11" ht="16.5" x14ac:dyDescent="0.2">
      <c r="B66" s="9">
        <v>39</v>
      </c>
      <c r="C66" s="20" t="s">
        <v>72</v>
      </c>
      <c r="D66" s="12" t="s">
        <v>15</v>
      </c>
      <c r="E66" s="12">
        <v>1</v>
      </c>
      <c r="F66" s="12">
        <v>1</v>
      </c>
      <c r="G66" s="12">
        <v>2</v>
      </c>
      <c r="H66" s="13"/>
      <c r="I66" s="8">
        <f t="shared" si="0"/>
        <v>0</v>
      </c>
      <c r="J66" s="8">
        <f t="shared" si="0"/>
        <v>0</v>
      </c>
      <c r="K66" s="8">
        <f t="shared" si="0"/>
        <v>0</v>
      </c>
    </row>
    <row r="67" spans="2:11" ht="18" x14ac:dyDescent="0.2">
      <c r="B67" s="9">
        <v>40</v>
      </c>
      <c r="C67" s="20" t="s">
        <v>73</v>
      </c>
      <c r="D67" s="12" t="s">
        <v>74</v>
      </c>
      <c r="E67" s="12">
        <v>200</v>
      </c>
      <c r="F67" s="12">
        <v>200</v>
      </c>
      <c r="G67" s="12">
        <v>200</v>
      </c>
      <c r="H67" s="13"/>
      <c r="I67" s="8">
        <f t="shared" si="0"/>
        <v>0</v>
      </c>
      <c r="J67" s="8">
        <f t="shared" si="0"/>
        <v>0</v>
      </c>
      <c r="K67" s="8">
        <f t="shared" si="0"/>
        <v>0</v>
      </c>
    </row>
    <row r="68" spans="2:11" ht="18" x14ac:dyDescent="0.2">
      <c r="B68" s="9">
        <v>41</v>
      </c>
      <c r="C68" s="20" t="s">
        <v>75</v>
      </c>
      <c r="D68" s="12" t="s">
        <v>74</v>
      </c>
      <c r="E68" s="12">
        <v>150</v>
      </c>
      <c r="F68" s="12">
        <v>150</v>
      </c>
      <c r="G68" s="12">
        <v>150</v>
      </c>
      <c r="H68" s="13"/>
      <c r="I68" s="8">
        <f t="shared" si="0"/>
        <v>0</v>
      </c>
      <c r="J68" s="8">
        <f t="shared" si="0"/>
        <v>0</v>
      </c>
      <c r="K68" s="8">
        <f t="shared" si="0"/>
        <v>0</v>
      </c>
    </row>
    <row r="69" spans="2:11" ht="33" x14ac:dyDescent="0.2">
      <c r="B69" s="9">
        <v>42</v>
      </c>
      <c r="C69" s="20" t="s">
        <v>76</v>
      </c>
      <c r="D69" s="12" t="s">
        <v>15</v>
      </c>
      <c r="E69" s="12">
        <v>20</v>
      </c>
      <c r="F69" s="12">
        <v>40</v>
      </c>
      <c r="G69" s="12">
        <v>40</v>
      </c>
      <c r="H69" s="13"/>
      <c r="I69" s="8">
        <f t="shared" si="0"/>
        <v>0</v>
      </c>
      <c r="J69" s="8">
        <f t="shared" si="0"/>
        <v>0</v>
      </c>
      <c r="K69" s="8">
        <f t="shared" si="0"/>
        <v>0</v>
      </c>
    </row>
    <row r="70" spans="2:11" ht="33" x14ac:dyDescent="0.2">
      <c r="B70" s="12">
        <v>43</v>
      </c>
      <c r="C70" s="20" t="s">
        <v>77</v>
      </c>
      <c r="D70" s="12" t="s">
        <v>15</v>
      </c>
      <c r="E70" s="12">
        <v>18</v>
      </c>
      <c r="F70" s="12">
        <v>36</v>
      </c>
      <c r="G70" s="12">
        <v>36</v>
      </c>
      <c r="H70" s="13"/>
      <c r="I70" s="8">
        <f t="shared" si="0"/>
        <v>0</v>
      </c>
      <c r="J70" s="8">
        <f t="shared" si="0"/>
        <v>0</v>
      </c>
      <c r="K70" s="8">
        <f t="shared" si="0"/>
        <v>0</v>
      </c>
    </row>
    <row r="71" spans="2:11" ht="16.5" x14ac:dyDescent="0.2">
      <c r="B71" s="21">
        <v>44</v>
      </c>
      <c r="C71" s="22" t="s">
        <v>78</v>
      </c>
      <c r="D71" s="21" t="s">
        <v>79</v>
      </c>
      <c r="E71" s="21">
        <v>40</v>
      </c>
      <c r="F71" s="21">
        <v>80</v>
      </c>
      <c r="G71" s="21">
        <v>80</v>
      </c>
      <c r="H71" s="23"/>
      <c r="I71" s="24">
        <f t="shared" si="0"/>
        <v>0</v>
      </c>
      <c r="J71" s="24">
        <f t="shared" si="0"/>
        <v>0</v>
      </c>
      <c r="K71" s="24">
        <f t="shared" si="0"/>
        <v>0</v>
      </c>
    </row>
    <row r="72" spans="2:11" ht="16.5" x14ac:dyDescent="0.2">
      <c r="H72" s="25" t="s">
        <v>80</v>
      </c>
      <c r="I72" s="38">
        <f>SUM(I7:I71)</f>
        <v>0</v>
      </c>
      <c r="J72" s="38">
        <f>SUM(J7:J71)</f>
        <v>0</v>
      </c>
      <c r="K72" s="38">
        <f>SUM(K7:K71)</f>
        <v>0</v>
      </c>
    </row>
    <row r="73" spans="2:11" ht="33" x14ac:dyDescent="0.2">
      <c r="H73" s="25" t="s">
        <v>81</v>
      </c>
      <c r="I73" s="26">
        <f>I72*0.23</f>
        <v>0</v>
      </c>
      <c r="J73" s="26">
        <f>J72*0.23</f>
        <v>0</v>
      </c>
      <c r="K73" s="26">
        <f>K72*0.23</f>
        <v>0</v>
      </c>
    </row>
    <row r="74" spans="2:11" ht="33" x14ac:dyDescent="0.2">
      <c r="H74" s="25" t="s">
        <v>82</v>
      </c>
      <c r="I74" s="26">
        <f>SUM(I72:I73)</f>
        <v>0</v>
      </c>
      <c r="J74" s="26">
        <f>SUM(J72:J73)</f>
        <v>0</v>
      </c>
      <c r="K74" s="26">
        <f>SUM(K72:K73)</f>
        <v>0</v>
      </c>
    </row>
    <row r="75" spans="2:11" x14ac:dyDescent="0.2">
      <c r="I75" s="39" t="s">
        <v>141</v>
      </c>
      <c r="J75" s="39" t="s">
        <v>142</v>
      </c>
      <c r="K75" s="39" t="s">
        <v>143</v>
      </c>
    </row>
    <row r="76" spans="2:11" x14ac:dyDescent="0.2">
      <c r="B76" s="27"/>
      <c r="C76" s="59" t="s">
        <v>83</v>
      </c>
      <c r="D76" s="59"/>
      <c r="E76" s="59"/>
      <c r="F76" s="59"/>
      <c r="G76" s="59"/>
      <c r="H76" s="59"/>
      <c r="I76" s="59"/>
      <c r="J76" s="59"/>
      <c r="K76" s="59"/>
    </row>
    <row r="77" spans="2:1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16.5" x14ac:dyDescent="0.3">
      <c r="B78" s="28" t="s">
        <v>84</v>
      </c>
      <c r="C78" s="29"/>
      <c r="D78" s="29"/>
      <c r="E78" s="29"/>
      <c r="F78" s="29"/>
      <c r="G78" s="29"/>
      <c r="H78" s="29"/>
      <c r="I78" s="29"/>
      <c r="J78" s="29"/>
      <c r="K78" s="29"/>
    </row>
    <row r="79" spans="2:11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x14ac:dyDescent="0.2">
      <c r="B80" s="54" t="s">
        <v>85</v>
      </c>
      <c r="C80" s="54"/>
      <c r="D80" s="54"/>
      <c r="E80" s="54"/>
      <c r="F80" s="54"/>
      <c r="G80" s="54"/>
      <c r="H80" s="54"/>
      <c r="I80" s="54"/>
      <c r="J80" s="54"/>
      <c r="K80" s="54"/>
    </row>
    <row r="81" spans="2:11" x14ac:dyDescent="0.2">
      <c r="B81" s="55" t="s">
        <v>86</v>
      </c>
      <c r="C81" s="55"/>
      <c r="D81" s="55"/>
      <c r="E81" s="55"/>
      <c r="F81" s="55"/>
      <c r="G81" s="55"/>
      <c r="H81" s="55"/>
      <c r="I81" s="55"/>
      <c r="J81" s="55"/>
      <c r="K81" s="55"/>
    </row>
    <row r="82" spans="2:11" x14ac:dyDescent="0.2">
      <c r="B82" s="51" t="s">
        <v>87</v>
      </c>
      <c r="C82" s="51"/>
      <c r="D82" s="51"/>
      <c r="E82" s="51"/>
      <c r="F82" s="51"/>
      <c r="G82" s="51"/>
      <c r="H82" s="51"/>
      <c r="I82" s="51"/>
      <c r="J82" s="51"/>
      <c r="K82" s="51"/>
    </row>
    <row r="83" spans="2:11" x14ac:dyDescent="0.2">
      <c r="B83" s="55" t="s">
        <v>88</v>
      </c>
      <c r="C83" s="55"/>
      <c r="D83" s="29"/>
      <c r="E83" s="29"/>
      <c r="F83" s="29"/>
      <c r="G83" s="29"/>
      <c r="H83" s="29"/>
      <c r="I83" s="29"/>
      <c r="J83" s="29"/>
      <c r="K83" s="29"/>
    </row>
    <row r="84" spans="2:11" x14ac:dyDescent="0.2">
      <c r="B84" s="30" t="s">
        <v>89</v>
      </c>
      <c r="C84" s="48" t="s">
        <v>90</v>
      </c>
      <c r="D84" s="48"/>
      <c r="E84" s="48"/>
      <c r="F84" s="48"/>
      <c r="G84" s="48"/>
      <c r="H84" s="48"/>
      <c r="I84" s="48"/>
      <c r="J84" s="48"/>
      <c r="K84" s="48"/>
    </row>
    <row r="85" spans="2:11" x14ac:dyDescent="0.2">
      <c r="B85" s="30" t="s">
        <v>89</v>
      </c>
      <c r="C85" s="48" t="s">
        <v>91</v>
      </c>
      <c r="D85" s="48"/>
      <c r="E85" s="48"/>
      <c r="F85" s="48"/>
      <c r="G85" s="48"/>
      <c r="H85" s="48"/>
      <c r="I85" s="48"/>
      <c r="J85" s="48"/>
      <c r="K85" s="48"/>
    </row>
    <row r="86" spans="2:11" x14ac:dyDescent="0.2">
      <c r="B86" s="30" t="s">
        <v>89</v>
      </c>
      <c r="C86" s="48" t="s">
        <v>92</v>
      </c>
      <c r="D86" s="48"/>
      <c r="E86" s="48"/>
      <c r="F86" s="48"/>
      <c r="G86" s="48"/>
      <c r="H86" s="48"/>
      <c r="I86" s="48"/>
      <c r="J86" s="48"/>
      <c r="K86" s="48"/>
    </row>
    <row r="87" spans="2:11" ht="13.9" customHeight="1" x14ac:dyDescent="0.2">
      <c r="B87" s="30" t="s">
        <v>89</v>
      </c>
      <c r="C87" s="48" t="s">
        <v>93</v>
      </c>
      <c r="D87" s="48"/>
      <c r="E87" s="48"/>
      <c r="F87" s="48"/>
      <c r="G87" s="48"/>
      <c r="H87" s="48"/>
      <c r="I87" s="48"/>
      <c r="J87" s="48"/>
      <c r="K87" s="48"/>
    </row>
    <row r="88" spans="2:11" ht="13.9" customHeight="1" x14ac:dyDescent="0.2">
      <c r="B88" s="30" t="s">
        <v>89</v>
      </c>
      <c r="C88" s="48" t="s">
        <v>94</v>
      </c>
      <c r="D88" s="48"/>
      <c r="E88" s="48"/>
      <c r="F88" s="48"/>
      <c r="G88" s="48"/>
      <c r="H88" s="48"/>
      <c r="I88" s="48"/>
      <c r="J88" s="48"/>
      <c r="K88" s="48"/>
    </row>
    <row r="89" spans="2:11" ht="13.9" customHeight="1" x14ac:dyDescent="0.2">
      <c r="B89" s="30" t="s">
        <v>89</v>
      </c>
      <c r="C89" s="48" t="s">
        <v>95</v>
      </c>
      <c r="D89" s="48"/>
      <c r="E89" s="48"/>
      <c r="F89" s="48"/>
      <c r="G89" s="48"/>
      <c r="H89" s="48"/>
      <c r="I89" s="48"/>
      <c r="J89" s="48"/>
      <c r="K89" s="48"/>
    </row>
    <row r="90" spans="2:11" ht="13.9" customHeight="1" x14ac:dyDescent="0.2">
      <c r="B90" s="30" t="s">
        <v>89</v>
      </c>
      <c r="C90" s="48" t="s">
        <v>96</v>
      </c>
      <c r="D90" s="48"/>
      <c r="E90" s="48"/>
      <c r="F90" s="48"/>
      <c r="G90" s="48"/>
      <c r="H90" s="48"/>
      <c r="I90" s="48"/>
      <c r="J90" s="48"/>
      <c r="K90" s="48"/>
    </row>
    <row r="91" spans="2:11" ht="13.9" customHeight="1" x14ac:dyDescent="0.2">
      <c r="B91" s="30" t="s">
        <v>89</v>
      </c>
      <c r="C91" s="48" t="s">
        <v>97</v>
      </c>
      <c r="D91" s="48"/>
      <c r="E91" s="48"/>
      <c r="F91" s="48"/>
      <c r="G91" s="48"/>
      <c r="H91" s="48"/>
      <c r="I91" s="48"/>
      <c r="J91" s="48"/>
      <c r="K91" s="48"/>
    </row>
    <row r="92" spans="2:11" ht="13.9" customHeight="1" x14ac:dyDescent="0.2">
      <c r="B92" s="30" t="s">
        <v>89</v>
      </c>
      <c r="C92" s="48" t="s">
        <v>98</v>
      </c>
      <c r="D92" s="48"/>
      <c r="E92" s="48"/>
      <c r="F92" s="48"/>
      <c r="G92" s="48"/>
      <c r="H92" s="48"/>
      <c r="I92" s="48"/>
      <c r="J92" s="48"/>
      <c r="K92" s="48"/>
    </row>
    <row r="93" spans="2:11" ht="13.9" customHeight="1" x14ac:dyDescent="0.2">
      <c r="B93" s="31" t="s">
        <v>89</v>
      </c>
      <c r="C93" s="48" t="s">
        <v>99</v>
      </c>
      <c r="D93" s="48"/>
      <c r="E93" s="48"/>
      <c r="F93" s="48"/>
      <c r="G93" s="48"/>
      <c r="H93" s="48"/>
      <c r="I93" s="48"/>
      <c r="J93" s="48"/>
      <c r="K93" s="48"/>
    </row>
    <row r="94" spans="2:11" ht="13.9" customHeight="1" x14ac:dyDescent="0.2">
      <c r="B94" s="31" t="s">
        <v>89</v>
      </c>
      <c r="C94" s="48" t="s">
        <v>100</v>
      </c>
      <c r="D94" s="48"/>
      <c r="E94" s="48"/>
      <c r="F94" s="48"/>
      <c r="G94" s="48"/>
      <c r="H94" s="48"/>
      <c r="I94" s="48"/>
      <c r="J94" s="48"/>
      <c r="K94" s="48"/>
    </row>
    <row r="95" spans="2:11" ht="13.9" customHeight="1" x14ac:dyDescent="0.2">
      <c r="B95" s="31" t="s">
        <v>89</v>
      </c>
      <c r="C95" s="48" t="s">
        <v>101</v>
      </c>
      <c r="D95" s="48"/>
      <c r="E95" s="48"/>
      <c r="F95" s="48"/>
      <c r="G95" s="48"/>
      <c r="H95" s="48"/>
      <c r="I95" s="48"/>
      <c r="J95" s="48"/>
      <c r="K95" s="48"/>
    </row>
    <row r="96" spans="2:11" ht="13.9" customHeight="1" x14ac:dyDescent="0.2">
      <c r="B96" s="31" t="s">
        <v>89</v>
      </c>
      <c r="C96" s="48" t="s">
        <v>102</v>
      </c>
      <c r="D96" s="48"/>
      <c r="E96" s="48"/>
      <c r="F96" s="48"/>
      <c r="G96" s="48"/>
      <c r="H96" s="48"/>
      <c r="I96" s="48"/>
      <c r="J96" s="48"/>
      <c r="K96" s="48"/>
    </row>
    <row r="97" spans="2:11" x14ac:dyDescent="0.2">
      <c r="B97" s="31" t="s">
        <v>89</v>
      </c>
      <c r="C97" s="48" t="s">
        <v>103</v>
      </c>
      <c r="D97" s="48"/>
      <c r="E97" s="48"/>
      <c r="F97" s="48"/>
      <c r="G97" s="48"/>
      <c r="H97" s="48"/>
      <c r="I97" s="48"/>
      <c r="J97" s="48"/>
      <c r="K97" s="48"/>
    </row>
    <row r="98" spans="2:11" ht="13.9" customHeight="1" x14ac:dyDescent="0.2">
      <c r="B98" s="31" t="s">
        <v>89</v>
      </c>
      <c r="C98" s="48" t="s">
        <v>104</v>
      </c>
      <c r="D98" s="48"/>
      <c r="E98" s="48"/>
      <c r="F98" s="48"/>
      <c r="G98" s="48"/>
      <c r="H98" s="48"/>
      <c r="I98" s="48"/>
      <c r="J98" s="48"/>
      <c r="K98" s="48"/>
    </row>
    <row r="99" spans="2:11" ht="13.9" customHeight="1" x14ac:dyDescent="0.2">
      <c r="B99" s="30" t="s">
        <v>89</v>
      </c>
      <c r="C99" s="48" t="s">
        <v>105</v>
      </c>
      <c r="D99" s="48"/>
      <c r="E99" s="48"/>
      <c r="F99" s="48"/>
      <c r="G99" s="48"/>
      <c r="H99" s="48"/>
      <c r="I99" s="48"/>
      <c r="J99" s="48"/>
      <c r="K99" s="48"/>
    </row>
    <row r="100" spans="2:11" ht="13.9" customHeight="1" x14ac:dyDescent="0.2">
      <c r="B100" s="30" t="s">
        <v>89</v>
      </c>
      <c r="C100" s="48" t="s">
        <v>106</v>
      </c>
      <c r="D100" s="48"/>
      <c r="E100" s="48"/>
      <c r="F100" s="48"/>
      <c r="G100" s="48"/>
      <c r="H100" s="48"/>
      <c r="I100" s="48"/>
      <c r="J100" s="48"/>
      <c r="K100" s="48"/>
    </row>
    <row r="101" spans="2:11" ht="13.9" customHeight="1" x14ac:dyDescent="0.2">
      <c r="B101" s="30" t="s">
        <v>89</v>
      </c>
      <c r="C101" s="48" t="s">
        <v>107</v>
      </c>
      <c r="D101" s="48"/>
      <c r="E101" s="48"/>
      <c r="F101" s="48"/>
      <c r="G101" s="48"/>
      <c r="H101" s="48"/>
      <c r="I101" s="48"/>
      <c r="J101" s="48"/>
      <c r="K101" s="48"/>
    </row>
    <row r="102" spans="2:11" ht="13.9" customHeight="1" x14ac:dyDescent="0.2">
      <c r="B102" s="30" t="s">
        <v>89</v>
      </c>
      <c r="C102" s="53" t="s">
        <v>108</v>
      </c>
      <c r="D102" s="53"/>
      <c r="E102" s="53"/>
      <c r="F102" s="53"/>
      <c r="G102" s="53"/>
      <c r="H102" s="53"/>
      <c r="I102" s="53"/>
      <c r="J102" s="53"/>
      <c r="K102" s="53"/>
    </row>
    <row r="103" spans="2:11" ht="13.9" customHeight="1" x14ac:dyDescent="0.2">
      <c r="B103" s="30" t="s">
        <v>89</v>
      </c>
      <c r="C103" s="53" t="s">
        <v>109</v>
      </c>
      <c r="D103" s="53"/>
      <c r="E103" s="53"/>
      <c r="F103" s="53"/>
      <c r="G103" s="53"/>
      <c r="H103" s="53"/>
      <c r="I103" s="53"/>
      <c r="J103" s="53"/>
      <c r="K103" s="53"/>
    </row>
    <row r="104" spans="2:11" ht="13.9" customHeight="1" x14ac:dyDescent="0.2">
      <c r="B104" s="30" t="s">
        <v>89</v>
      </c>
      <c r="C104" s="53" t="s">
        <v>110</v>
      </c>
      <c r="D104" s="53"/>
      <c r="E104" s="53"/>
      <c r="F104" s="53"/>
      <c r="G104" s="53"/>
      <c r="H104" s="53"/>
      <c r="I104" s="53"/>
      <c r="J104" s="53"/>
      <c r="K104" s="53"/>
    </row>
    <row r="105" spans="2:11" ht="13.9" customHeight="1" x14ac:dyDescent="0.2">
      <c r="B105" s="31" t="s">
        <v>89</v>
      </c>
      <c r="C105" s="48" t="s">
        <v>111</v>
      </c>
      <c r="D105" s="48"/>
      <c r="E105" s="48"/>
      <c r="F105" s="48"/>
      <c r="G105" s="48"/>
      <c r="H105" s="48"/>
      <c r="I105" s="48"/>
      <c r="J105" s="48"/>
      <c r="K105" s="48"/>
    </row>
    <row r="106" spans="2:11" ht="13.9" customHeight="1" x14ac:dyDescent="0.2">
      <c r="B106" s="31" t="s">
        <v>89</v>
      </c>
      <c r="C106" s="48" t="s">
        <v>112</v>
      </c>
      <c r="D106" s="48"/>
      <c r="E106" s="48"/>
      <c r="F106" s="48"/>
      <c r="G106" s="48"/>
      <c r="H106" s="48"/>
      <c r="I106" s="48"/>
      <c r="J106" s="48"/>
      <c r="K106" s="48"/>
    </row>
    <row r="107" spans="2:11" ht="13.9" customHeight="1" x14ac:dyDescent="0.2">
      <c r="B107" s="31" t="s">
        <v>89</v>
      </c>
      <c r="C107" s="48" t="s">
        <v>113</v>
      </c>
      <c r="D107" s="48"/>
      <c r="E107" s="48"/>
      <c r="F107" s="48"/>
      <c r="G107" s="48"/>
      <c r="H107" s="48"/>
      <c r="I107" s="48"/>
      <c r="J107" s="48"/>
      <c r="K107" s="48"/>
    </row>
    <row r="108" spans="2:11" ht="13.9" customHeight="1" x14ac:dyDescent="0.2">
      <c r="B108" s="31" t="s">
        <v>89</v>
      </c>
      <c r="C108" s="48" t="s">
        <v>114</v>
      </c>
      <c r="D108" s="48"/>
      <c r="E108" s="48"/>
      <c r="F108" s="48"/>
      <c r="G108" s="48"/>
      <c r="H108" s="48"/>
      <c r="I108" s="48"/>
      <c r="J108" s="48"/>
      <c r="K108" s="48"/>
    </row>
    <row r="109" spans="2:11" ht="13.9" customHeight="1" x14ac:dyDescent="0.2">
      <c r="B109" s="31" t="s">
        <v>89</v>
      </c>
      <c r="C109" s="48" t="s">
        <v>115</v>
      </c>
      <c r="D109" s="48"/>
      <c r="E109" s="48"/>
      <c r="F109" s="48"/>
      <c r="G109" s="48"/>
      <c r="H109" s="48"/>
      <c r="I109" s="48"/>
      <c r="J109" s="48"/>
      <c r="K109" s="48"/>
    </row>
    <row r="110" spans="2:11" ht="13.9" customHeight="1" x14ac:dyDescent="0.2">
      <c r="B110" s="31" t="s">
        <v>89</v>
      </c>
      <c r="C110" s="48" t="s">
        <v>116</v>
      </c>
      <c r="D110" s="48"/>
      <c r="E110" s="48"/>
      <c r="F110" s="48"/>
      <c r="G110" s="48"/>
      <c r="H110" s="48"/>
      <c r="I110" s="48"/>
      <c r="J110" s="48"/>
      <c r="K110" s="48"/>
    </row>
    <row r="111" spans="2:11" ht="13.9" customHeight="1" x14ac:dyDescent="0.2">
      <c r="B111" s="31" t="s">
        <v>89</v>
      </c>
      <c r="C111" s="48" t="s">
        <v>117</v>
      </c>
      <c r="D111" s="48"/>
      <c r="E111" s="48"/>
      <c r="F111" s="48"/>
      <c r="G111" s="48"/>
      <c r="H111" s="48"/>
      <c r="I111" s="48"/>
      <c r="J111" s="48"/>
      <c r="K111" s="48"/>
    </row>
    <row r="112" spans="2:11" ht="13.9" customHeight="1" x14ac:dyDescent="0.2">
      <c r="B112" s="31" t="s">
        <v>89</v>
      </c>
      <c r="C112" s="48" t="s">
        <v>118</v>
      </c>
      <c r="D112" s="48"/>
      <c r="E112" s="48"/>
      <c r="F112" s="48"/>
      <c r="G112" s="48"/>
      <c r="H112" s="48"/>
      <c r="I112" s="48"/>
      <c r="J112" s="48"/>
      <c r="K112" s="48"/>
    </row>
    <row r="113" spans="2:11" ht="13.9" customHeight="1" x14ac:dyDescent="0.2">
      <c r="B113" s="31" t="s">
        <v>89</v>
      </c>
      <c r="C113" s="48" t="s">
        <v>119</v>
      </c>
      <c r="D113" s="48"/>
      <c r="E113" s="48"/>
      <c r="F113" s="48"/>
      <c r="G113" s="48"/>
      <c r="H113" s="48"/>
      <c r="I113" s="48"/>
      <c r="J113" s="48"/>
      <c r="K113" s="48"/>
    </row>
    <row r="114" spans="2:11" ht="13.9" customHeight="1" x14ac:dyDescent="0.2">
      <c r="B114" s="31" t="s">
        <v>89</v>
      </c>
      <c r="C114" s="48" t="s">
        <v>120</v>
      </c>
      <c r="D114" s="48"/>
      <c r="E114" s="48"/>
      <c r="F114" s="48"/>
      <c r="G114" s="48"/>
      <c r="H114" s="48"/>
      <c r="I114" s="48"/>
      <c r="J114" s="48"/>
      <c r="K114" s="48"/>
    </row>
    <row r="115" spans="2:11" ht="13.9" customHeight="1" x14ac:dyDescent="0.2">
      <c r="B115" s="31" t="s">
        <v>89</v>
      </c>
      <c r="C115" s="48" t="s">
        <v>121</v>
      </c>
      <c r="D115" s="48"/>
      <c r="E115" s="48"/>
      <c r="F115" s="48"/>
      <c r="G115" s="48"/>
      <c r="H115" s="48"/>
      <c r="I115" s="48"/>
      <c r="J115" s="48"/>
      <c r="K115" s="48"/>
    </row>
    <row r="116" spans="2:11" ht="13.9" customHeight="1" x14ac:dyDescent="0.2">
      <c r="B116" s="31" t="s">
        <v>89</v>
      </c>
      <c r="C116" s="48" t="s">
        <v>122</v>
      </c>
      <c r="D116" s="48"/>
      <c r="E116" s="48"/>
      <c r="F116" s="48"/>
      <c r="G116" s="48"/>
      <c r="H116" s="48"/>
      <c r="I116" s="48"/>
      <c r="J116" s="48"/>
      <c r="K116" s="48"/>
    </row>
    <row r="117" spans="2:11" ht="13.9" customHeight="1" x14ac:dyDescent="0.2">
      <c r="B117" s="31" t="s">
        <v>89</v>
      </c>
      <c r="C117" s="48" t="s">
        <v>123</v>
      </c>
      <c r="D117" s="48"/>
      <c r="E117" s="48"/>
      <c r="F117" s="48"/>
      <c r="G117" s="48"/>
      <c r="H117" s="48"/>
      <c r="I117" s="48"/>
      <c r="J117" s="48"/>
      <c r="K117" s="48"/>
    </row>
    <row r="118" spans="2:11" ht="13.9" customHeight="1" x14ac:dyDescent="0.2">
      <c r="B118" s="31" t="s">
        <v>89</v>
      </c>
      <c r="C118" s="48" t="s">
        <v>124</v>
      </c>
      <c r="D118" s="48"/>
      <c r="E118" s="48"/>
      <c r="F118" s="48"/>
      <c r="G118" s="48"/>
      <c r="H118" s="48"/>
      <c r="I118" s="48"/>
      <c r="J118" s="48"/>
      <c r="K118" s="48"/>
    </row>
    <row r="119" spans="2:11" ht="13.9" customHeight="1" x14ac:dyDescent="0.2">
      <c r="B119" s="30" t="s">
        <v>89</v>
      </c>
      <c r="C119" s="48" t="s">
        <v>125</v>
      </c>
      <c r="D119" s="48"/>
      <c r="E119" s="48"/>
      <c r="F119" s="48"/>
      <c r="G119" s="48"/>
      <c r="H119" s="48"/>
      <c r="I119" s="48"/>
      <c r="J119" s="48"/>
      <c r="K119" s="48"/>
    </row>
    <row r="120" spans="2:11" ht="13.9" customHeight="1" x14ac:dyDescent="0.2">
      <c r="B120" s="31" t="s">
        <v>89</v>
      </c>
      <c r="C120" s="48" t="s">
        <v>126</v>
      </c>
      <c r="D120" s="48"/>
      <c r="E120" s="48"/>
      <c r="F120" s="48"/>
      <c r="G120" s="48"/>
      <c r="H120" s="48"/>
      <c r="I120" s="48"/>
      <c r="J120" s="48"/>
      <c r="K120" s="48"/>
    </row>
    <row r="121" spans="2:11" ht="13.9" customHeight="1" x14ac:dyDescent="0.2">
      <c r="B121" s="31" t="s">
        <v>89</v>
      </c>
      <c r="C121" s="48" t="s">
        <v>127</v>
      </c>
      <c r="D121" s="48"/>
      <c r="E121" s="48"/>
      <c r="F121" s="48"/>
      <c r="G121" s="48"/>
      <c r="H121" s="48"/>
      <c r="I121" s="48"/>
      <c r="J121" s="48"/>
      <c r="K121" s="48"/>
    </row>
    <row r="122" spans="2:11" x14ac:dyDescent="0.2">
      <c r="B122" s="31" t="s">
        <v>89</v>
      </c>
      <c r="C122" s="48" t="s">
        <v>128</v>
      </c>
      <c r="D122" s="48"/>
      <c r="E122" s="48"/>
      <c r="F122" s="48"/>
      <c r="G122" s="48"/>
      <c r="H122" s="48"/>
      <c r="I122" s="48"/>
      <c r="J122" s="48"/>
      <c r="K122" s="48"/>
    </row>
    <row r="123" spans="2:11" x14ac:dyDescent="0.2">
      <c r="B123" s="31"/>
      <c r="C123" s="49"/>
      <c r="D123" s="49"/>
      <c r="E123" s="49"/>
      <c r="F123" s="49"/>
      <c r="G123" s="49"/>
      <c r="H123" s="49"/>
      <c r="I123" s="49"/>
      <c r="J123" s="49"/>
      <c r="K123" s="49"/>
    </row>
    <row r="124" spans="2:11" ht="46.15" customHeight="1" x14ac:dyDescent="0.2">
      <c r="B124" s="50" t="s">
        <v>129</v>
      </c>
      <c r="C124" s="50"/>
      <c r="D124" s="50"/>
      <c r="E124" s="50"/>
      <c r="F124" s="50"/>
      <c r="G124" s="50"/>
      <c r="H124" s="50"/>
      <c r="I124" s="50"/>
      <c r="J124" s="50"/>
      <c r="K124" s="50"/>
    </row>
    <row r="125" spans="2:11" ht="36.6" customHeight="1" x14ac:dyDescent="0.2">
      <c r="B125" s="51" t="s">
        <v>130</v>
      </c>
      <c r="C125" s="51"/>
      <c r="D125" s="51"/>
      <c r="E125" s="51"/>
      <c r="F125" s="51"/>
      <c r="G125" s="51"/>
      <c r="H125" s="51"/>
      <c r="I125" s="51"/>
      <c r="J125" s="51"/>
      <c r="K125" s="51"/>
    </row>
    <row r="126" spans="2:11" ht="35.450000000000003" customHeight="1" x14ac:dyDescent="0.2">
      <c r="B126" s="51" t="s">
        <v>131</v>
      </c>
      <c r="C126" s="51"/>
      <c r="D126" s="51"/>
      <c r="E126" s="51"/>
      <c r="F126" s="51"/>
      <c r="G126" s="51"/>
      <c r="H126" s="51"/>
      <c r="I126" s="51"/>
      <c r="J126" s="51"/>
      <c r="K126" s="51"/>
    </row>
    <row r="127" spans="2:11" ht="32.450000000000003" customHeight="1" x14ac:dyDescent="0.2">
      <c r="B127" s="52" t="s">
        <v>132</v>
      </c>
      <c r="C127" s="52"/>
      <c r="D127" s="52"/>
      <c r="E127" s="52"/>
      <c r="F127" s="52"/>
      <c r="G127" s="52"/>
      <c r="H127" s="52"/>
      <c r="I127" s="52"/>
      <c r="J127" s="52"/>
      <c r="K127" s="52"/>
    </row>
    <row r="129" spans="3:6" x14ac:dyDescent="0.2">
      <c r="C129" s="41" t="s">
        <v>133</v>
      </c>
      <c r="D129" s="41"/>
      <c r="E129" s="41"/>
      <c r="F129" s="41"/>
    </row>
    <row r="130" spans="3:6" x14ac:dyDescent="0.2">
      <c r="C130" s="32"/>
      <c r="D130" s="33"/>
      <c r="E130" s="33"/>
      <c r="F130" s="33"/>
    </row>
    <row r="131" spans="3:6" ht="25.15" customHeight="1" x14ac:dyDescent="0.2">
      <c r="C131" s="34" t="s">
        <v>134</v>
      </c>
      <c r="D131" s="42"/>
      <c r="E131" s="43"/>
      <c r="F131" s="35"/>
    </row>
    <row r="132" spans="3:6" ht="25.15" customHeight="1" x14ac:dyDescent="0.2">
      <c r="C132" s="36" t="s">
        <v>135</v>
      </c>
      <c r="D132" s="44"/>
      <c r="E132" s="45"/>
      <c r="F132" s="35" t="s">
        <v>136</v>
      </c>
    </row>
    <row r="133" spans="3:6" ht="25.15" customHeight="1" x14ac:dyDescent="0.2">
      <c r="C133" s="36" t="s">
        <v>137</v>
      </c>
      <c r="D133" s="46"/>
      <c r="E133" s="47"/>
      <c r="F133" s="35" t="s">
        <v>136</v>
      </c>
    </row>
    <row r="134" spans="3:6" ht="25.15" customHeight="1" x14ac:dyDescent="0.2">
      <c r="C134" s="34" t="s">
        <v>138</v>
      </c>
      <c r="D134" s="46"/>
      <c r="E134" s="47"/>
      <c r="F134" s="35" t="s">
        <v>136</v>
      </c>
    </row>
    <row r="135" spans="3:6" x14ac:dyDescent="0.2">
      <c r="D135" s="37"/>
    </row>
    <row r="136" spans="3:6" x14ac:dyDescent="0.2">
      <c r="D136" s="37"/>
    </row>
    <row r="137" spans="3:6" ht="56.45" customHeight="1" x14ac:dyDescent="0.2">
      <c r="C137" s="40" t="s">
        <v>139</v>
      </c>
      <c r="D137" s="40"/>
      <c r="E137" s="40"/>
      <c r="F137" s="40"/>
    </row>
    <row r="138" spans="3:6" x14ac:dyDescent="0.2">
      <c r="C138" s="40" t="s">
        <v>140</v>
      </c>
      <c r="D138" s="40"/>
      <c r="E138" s="40"/>
      <c r="F138" s="40"/>
    </row>
  </sheetData>
  <mergeCells count="60">
    <mergeCell ref="C1:K1"/>
    <mergeCell ref="C2:K2"/>
    <mergeCell ref="C3:K3"/>
    <mergeCell ref="C76:K76"/>
    <mergeCell ref="B79:K79"/>
    <mergeCell ref="C91:K91"/>
    <mergeCell ref="B80:K80"/>
    <mergeCell ref="B81:K81"/>
    <mergeCell ref="B82:K82"/>
    <mergeCell ref="B83:C83"/>
    <mergeCell ref="C84:K84"/>
    <mergeCell ref="C85:K85"/>
    <mergeCell ref="C86:K86"/>
    <mergeCell ref="C87:K87"/>
    <mergeCell ref="C88:K88"/>
    <mergeCell ref="C89:K89"/>
    <mergeCell ref="C90:K90"/>
    <mergeCell ref="C103:K103"/>
    <mergeCell ref="C92:K92"/>
    <mergeCell ref="C93:K93"/>
    <mergeCell ref="C94:K94"/>
    <mergeCell ref="C95:K95"/>
    <mergeCell ref="C96:K96"/>
    <mergeCell ref="C97:K97"/>
    <mergeCell ref="C98:K98"/>
    <mergeCell ref="C99:K99"/>
    <mergeCell ref="C100:K100"/>
    <mergeCell ref="C101:K101"/>
    <mergeCell ref="C102:K102"/>
    <mergeCell ref="C115:K115"/>
    <mergeCell ref="C104:K104"/>
    <mergeCell ref="C105:K105"/>
    <mergeCell ref="C106:K106"/>
    <mergeCell ref="C107:K107"/>
    <mergeCell ref="C108:K108"/>
    <mergeCell ref="C109:K109"/>
    <mergeCell ref="C110:K110"/>
    <mergeCell ref="C111:K111"/>
    <mergeCell ref="C112:K112"/>
    <mergeCell ref="C113:K113"/>
    <mergeCell ref="C114:K114"/>
    <mergeCell ref="B127:K127"/>
    <mergeCell ref="C116:K116"/>
    <mergeCell ref="C117:K117"/>
    <mergeCell ref="C118:K118"/>
    <mergeCell ref="C119:K119"/>
    <mergeCell ref="C120:K120"/>
    <mergeCell ref="C121:K121"/>
    <mergeCell ref="C122:K122"/>
    <mergeCell ref="C123:K123"/>
    <mergeCell ref="B124:K124"/>
    <mergeCell ref="B125:K125"/>
    <mergeCell ref="B126:K126"/>
    <mergeCell ref="C138:F138"/>
    <mergeCell ref="C129:F129"/>
    <mergeCell ref="D131:E131"/>
    <mergeCell ref="D132:E132"/>
    <mergeCell ref="D133:E133"/>
    <mergeCell ref="D134:E134"/>
    <mergeCell ref="C137:F13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detekcja+konstr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2020-11-24T18:15:57Z</dcterms:created>
  <dcterms:modified xsi:type="dcterms:W3CDTF">2020-12-03T07:22:37Z</dcterms:modified>
</cp:coreProperties>
</file>