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340" windowHeight="12276" activeTab="0"/>
  </bookViews>
  <sheets>
    <sheet name="Kosztorys  FIDIC" sheetId="1" r:id="rId1"/>
  </sheets>
  <definedNames/>
  <calcPr fullCalcOnLoad="1"/>
</workbook>
</file>

<file path=xl/sharedStrings.xml><?xml version="1.0" encoding="utf-8"?>
<sst xmlns="http://schemas.openxmlformats.org/spreadsheetml/2006/main" count="173" uniqueCount="65">
  <si>
    <t xml:space="preserve">Inwestycja :  </t>
  </si>
  <si>
    <t>Projekt elektryczny dla wybranych skrzyżowań na ktorych będzie zamontowana sygnalizacja akustyczna: KOŚCIUSZKI - LIBELTA</t>
  </si>
  <si>
    <t>Opis robót :</t>
  </si>
  <si>
    <t xml:space="preserve">Sygnalizacja świetlna </t>
  </si>
  <si>
    <t>45231000-5</t>
  </si>
  <si>
    <t>KOSZTORYS  nr:  379-001-SY1</t>
  </si>
  <si>
    <t>Lp</t>
  </si>
  <si>
    <t>Nr Specyfikacji</t>
  </si>
  <si>
    <t>Kod CPV</t>
  </si>
  <si>
    <t>Opis pozycji</t>
  </si>
  <si>
    <t>Ilość</t>
  </si>
  <si>
    <t>J.m.</t>
  </si>
  <si>
    <t>Cena jedn.</t>
  </si>
  <si>
    <t>Wartość</t>
  </si>
  <si>
    <t>D.07.07.01</t>
  </si>
  <si>
    <t>Sygnalizacja świetlna</t>
  </si>
  <si>
    <t>Montaż aparatury dla rozbudowy szafy sterownika sygnalizacji: 
- materiały drobne</t>
  </si>
  <si>
    <t>kpl.</t>
  </si>
  <si>
    <t>Montaż przycisków sterowniczych z piktogram - zgłoszeniowy, sensorowy z potwierdzeniem optycznym LED + sygnalizator akustyczny i głośnik</t>
  </si>
  <si>
    <t>szt</t>
  </si>
  <si>
    <t>Wciąganie przewodów z udziałem podnośnika samochodowego: w słup</t>
  </si>
  <si>
    <t>m</t>
  </si>
  <si>
    <t>Wciąganie ręczne kabla do otworu kanalizacji kablowej, kabla o powłoce termoplastycznej, o średnicy: do 30 mm</t>
  </si>
  <si>
    <t>Kabel  YKY 2x1,5mm2</t>
  </si>
  <si>
    <t>Kabel  YKSYżo 3x1,5mm2</t>
  </si>
  <si>
    <t>Kabel YKSYżo 5x1,5mm2</t>
  </si>
  <si>
    <t>Kabel YKSYżo 14x1,5mm2</t>
  </si>
  <si>
    <t>Kabel LgY 6mm2 (żółto-zielony)</t>
  </si>
  <si>
    <t>Kabel XzTKMXpw 2x2x0,8</t>
  </si>
  <si>
    <t>Kabel XzTKMXpw 5x4x0,8</t>
  </si>
  <si>
    <t>Przewód LgYd 2,5mm2 (pętle indukcyjne)</t>
  </si>
  <si>
    <t>Montaż muf na kablach energetycznych o izolacji i powłoce ztworzyw sztucznych, z żyłami Cu, na napięcie do 1kV, kabelwielożyłowy</t>
  </si>
  <si>
    <t>Wykonanie przepustów pod przeszkodami terenowymi w gruncie kat.III,metodą płucząco-wierconą sterowaną, z wciąganiem rur przepustowych HDPEp (N750) o średnicy: 2x110mm</t>
  </si>
  <si>
    <t>Budowa kanalizacji kablowej z rur HDPE 110 (N450) w gruncie kat.III, przy 1 warstwie w ciągu kanalizacji: 3xHDPE110</t>
  </si>
  <si>
    <t>Budowa kanalizacji kablowej z rur HDPE 110 (N450) w gruncie kat.III, przy 1 warstwie w ciągu kanalizacji: 2xHDPE110</t>
  </si>
  <si>
    <t>Budowa kanalizacji kablowej z rur HDPE 110 (N450) w gruncie kat.III, przy 1 warstwie w ciągu kanalizacji: 1xHDPE110</t>
  </si>
  <si>
    <t>Budowa kanalizacji kablowej z rur HDPE 75 (N450) w gruncie kat.III, przy 1 warstwie w ciągu kanalizacji 1xHDPE75</t>
  </si>
  <si>
    <t>Budowa studni kablowych prefabrykowanych rozdzielczych typu SK-1 dwuelementowych w gruncie - kat. III</t>
  </si>
  <si>
    <t>studnia</t>
  </si>
  <si>
    <t>Budowa studni kablowych prefabrykowanych rozdzielczych typu SKR1 dwuelementowych w gruncie - kat. III</t>
  </si>
  <si>
    <t>Budowa studni kablowych z tworzywa sztucznego o wymiarach 0,4m x 0,4m w gruncie - kat. III</t>
  </si>
  <si>
    <t>Budowa studni kablowych z tworzywa sztucznego o wymiarach 0,4m x 0,7m w gruncie - kat. III</t>
  </si>
  <si>
    <t>Badanie linii kablowej telekomunikacyjnej</t>
  </si>
  <si>
    <t>odc</t>
  </si>
  <si>
    <t>Badanie linii kablowej: sterowniczej - kabel 14-żyłowy sygnalizacyjny</t>
  </si>
  <si>
    <t>Badanie linii kablowej: sterowniczej - kabel 5-żyłowy sygnalizacyjny</t>
  </si>
  <si>
    <t>Badanie linii kablowej: sterowniczej - kabel 3-żyłowy sygnalizacyjny</t>
  </si>
  <si>
    <t>Badanie linii kablowej: sterowniczej - kabel 2-żyłowy sygnalizacyjny</t>
  </si>
  <si>
    <t>Uruchomienie zespołów realizacji programów o liczbie linii wejściowych i wyjściowych do 40</t>
  </si>
  <si>
    <t>zespół</t>
  </si>
  <si>
    <t>Demontaż przycisków dla pieszych</t>
  </si>
  <si>
    <t>Demontaż okablowania z kanalizacji kablowej</t>
  </si>
  <si>
    <t>Demontaż okablowania ułożonego doziemnie</t>
  </si>
  <si>
    <t xml:space="preserve">Wymiana sygnalizatora LED 3 komorowy fi300                  </t>
  </si>
  <si>
    <t>Wymiana sygnalizatora LED 2 komorowy fi200                 </t>
  </si>
  <si>
    <t>Wymiana ekranu kontrastowego 850mm ażurowego </t>
  </si>
  <si>
    <t>Wymiana mocowania wysięgnikowego                           </t>
  </si>
  <si>
    <t>Malowanie RAL7042 słupa wysięgnikowego                  </t>
  </si>
  <si>
    <t>Malowanie RAL7042 masztu niskiego                                   </t>
  </si>
  <si>
    <t>Malowanie RAL7042 masztu wysokiego </t>
  </si>
  <si>
    <t>suma netto</t>
  </si>
  <si>
    <t>VAT</t>
  </si>
  <si>
    <t>suma brutto</t>
  </si>
  <si>
    <t>grupa sygnałowa</t>
  </si>
  <si>
    <t>Wykonanie pomiaru kabli i zmiana progów w sterowniku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</si>
</sst>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3"/>
      <color indexed="8"/>
      <name val="Arial Narrow CE"/>
      <family val="2"/>
    </font>
    <font>
      <sz val="11"/>
      <color indexed="8"/>
      <name val="Arial Narrow CE"/>
      <family val="2"/>
    </font>
    <font>
      <sz val="9"/>
      <color indexed="8"/>
      <name val="Arial Narrow CE"/>
      <family val="2"/>
    </font>
    <font>
      <sz val="10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8"/>
      <color indexed="8"/>
      <name val="Arial Narrow CE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080000"/>
      <name val="Arial Narrow CE"/>
      <family val="2"/>
    </font>
    <font>
      <sz val="13"/>
      <color rgb="FF080000"/>
      <name val="Arial Narrow CE"/>
      <family val="2"/>
    </font>
    <font>
      <sz val="9"/>
      <color rgb="FF080000"/>
      <name val="Arial Narrow CE"/>
      <family val="2"/>
    </font>
    <font>
      <sz val="10"/>
      <color theme="1"/>
      <name val="Czcionka tekstu podstawowego"/>
      <family val="2"/>
    </font>
    <font>
      <sz val="9"/>
      <color theme="1"/>
      <name val="Czcionka tekstu podstawowego"/>
      <family val="2"/>
    </font>
    <font>
      <sz val="8"/>
      <color rgb="FF080000"/>
      <name val="Arial Narrow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0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left"/>
    </xf>
    <xf numFmtId="164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3" xfId="0" applyFont="1" applyBorder="1" applyAlignment="1">
      <alignment horizontal="left" wrapText="1"/>
    </xf>
    <xf numFmtId="164" fontId="42" fillId="0" borderId="13" xfId="0" applyNumberFormat="1" applyFont="1" applyBorder="1" applyAlignment="1">
      <alignment horizontal="center"/>
    </xf>
    <xf numFmtId="2" fontId="42" fillId="0" borderId="13" xfId="0" applyNumberFormat="1" applyFont="1" applyBorder="1" applyAlignment="1">
      <alignment horizontal="center"/>
    </xf>
    <xf numFmtId="2" fontId="42" fillId="0" borderId="14" xfId="0" applyNumberFormat="1" applyFont="1" applyBorder="1" applyAlignment="1">
      <alignment horizontal="center"/>
    </xf>
    <xf numFmtId="0" fontId="42" fillId="33" borderId="15" xfId="0" applyFont="1" applyFill="1" applyBorder="1" applyAlignment="1">
      <alignment horizontal="center"/>
    </xf>
    <xf numFmtId="0" fontId="42" fillId="33" borderId="16" xfId="0" applyFont="1" applyFill="1" applyBorder="1" applyAlignment="1">
      <alignment horizontal="center"/>
    </xf>
    <xf numFmtId="0" fontId="42" fillId="33" borderId="16" xfId="0" applyFont="1" applyFill="1" applyBorder="1" applyAlignment="1">
      <alignment horizontal="left"/>
    </xf>
    <xf numFmtId="164" fontId="42" fillId="33" borderId="16" xfId="0" applyNumberFormat="1" applyFont="1" applyFill="1" applyBorder="1" applyAlignment="1">
      <alignment horizontal="center"/>
    </xf>
    <xf numFmtId="2" fontId="42" fillId="33" borderId="16" xfId="0" applyNumberFormat="1" applyFont="1" applyFill="1" applyBorder="1" applyAlignment="1">
      <alignment horizontal="center"/>
    </xf>
    <xf numFmtId="2" fontId="42" fillId="33" borderId="17" xfId="0" applyNumberFormat="1" applyFont="1" applyFill="1" applyBorder="1" applyAlignment="1">
      <alignment horizontal="center"/>
    </xf>
    <xf numFmtId="0" fontId="42" fillId="34" borderId="18" xfId="0" applyFont="1" applyFill="1" applyBorder="1" applyAlignment="1">
      <alignment horizontal="center"/>
    </xf>
    <xf numFmtId="0" fontId="42" fillId="34" borderId="19" xfId="0" applyFont="1" applyFill="1" applyBorder="1" applyAlignment="1">
      <alignment horizontal="center"/>
    </xf>
    <xf numFmtId="0" fontId="42" fillId="34" borderId="19" xfId="0" applyFont="1" applyFill="1" applyBorder="1" applyAlignment="1">
      <alignment/>
    </xf>
    <xf numFmtId="0" fontId="42" fillId="34" borderId="20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43" fillId="0" borderId="0" xfId="0" applyNumberFormat="1" applyFont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2" fillId="0" borderId="22" xfId="0" applyFont="1" applyBorder="1" applyAlignment="1">
      <alignment horizontal="left"/>
    </xf>
    <xf numFmtId="164" fontId="42" fillId="0" borderId="22" xfId="0" applyNumberFormat="1" applyFont="1" applyBorder="1" applyAlignment="1">
      <alignment horizontal="center"/>
    </xf>
    <xf numFmtId="2" fontId="42" fillId="0" borderId="22" xfId="0" applyNumberFormat="1" applyFont="1" applyBorder="1" applyAlignment="1">
      <alignment horizontal="center"/>
    </xf>
    <xf numFmtId="2" fontId="42" fillId="0" borderId="23" xfId="0" applyNumberFormat="1" applyFont="1" applyBorder="1" applyAlignment="1">
      <alignment horizontal="center"/>
    </xf>
    <xf numFmtId="2" fontId="42" fillId="0" borderId="24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164" fontId="42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2" fontId="4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3">
      <selection activeCell="A5" sqref="A5"/>
    </sheetView>
  </sheetViews>
  <sheetFormatPr defaultColWidth="8.796875" defaultRowHeight="14.25"/>
  <cols>
    <col min="1" max="1" width="5" style="3" customWidth="1"/>
    <col min="2" max="3" width="11.3984375" style="3" customWidth="1"/>
    <col min="4" max="4" width="97.5" style="0" customWidth="1"/>
    <col min="5" max="8" width="8.8984375" style="3" customWidth="1"/>
  </cols>
  <sheetData>
    <row r="1" ht="24.75" customHeight="1">
      <c r="D1" s="2" t="s">
        <v>5</v>
      </c>
    </row>
    <row r="2" spans="3:4" ht="15" customHeight="1">
      <c r="C2" s="4" t="s">
        <v>0</v>
      </c>
      <c r="D2" s="1" t="s">
        <v>1</v>
      </c>
    </row>
    <row r="3" spans="3:4" ht="15" customHeight="1">
      <c r="C3" s="4" t="s">
        <v>2</v>
      </c>
      <c r="D3" s="1" t="s">
        <v>3</v>
      </c>
    </row>
    <row r="4" ht="15" customHeight="1" thickBot="1"/>
    <row r="5" spans="1:8" ht="15" customHeight="1" thickBot="1">
      <c r="A5" s="22" t="s">
        <v>6</v>
      </c>
      <c r="B5" s="23" t="s">
        <v>7</v>
      </c>
      <c r="C5" s="23" t="s">
        <v>8</v>
      </c>
      <c r="D5" s="24" t="s">
        <v>9</v>
      </c>
      <c r="E5" s="23" t="s">
        <v>10</v>
      </c>
      <c r="F5" s="23" t="s">
        <v>11</v>
      </c>
      <c r="G5" s="23" t="s">
        <v>12</v>
      </c>
      <c r="H5" s="25" t="s">
        <v>13</v>
      </c>
    </row>
    <row r="6" spans="1:8" ht="15" customHeight="1" thickBot="1">
      <c r="A6" s="16"/>
      <c r="B6" s="17"/>
      <c r="C6" s="17"/>
      <c r="D6" s="18" t="s">
        <v>15</v>
      </c>
      <c r="E6" s="19"/>
      <c r="F6" s="17"/>
      <c r="G6" s="20"/>
      <c r="H6" s="21"/>
    </row>
    <row r="7" spans="1:8" ht="23.25">
      <c r="A7" s="10">
        <v>1</v>
      </c>
      <c r="B7" s="11" t="s">
        <v>14</v>
      </c>
      <c r="C7" s="11" t="s">
        <v>4</v>
      </c>
      <c r="D7" s="12" t="s">
        <v>16</v>
      </c>
      <c r="E7" s="13">
        <v>1</v>
      </c>
      <c r="F7" s="11" t="s">
        <v>17</v>
      </c>
      <c r="G7" s="14"/>
      <c r="H7" s="15">
        <f>E7*G7</f>
        <v>0</v>
      </c>
    </row>
    <row r="8" spans="1:8" ht="15" customHeight="1">
      <c r="A8" s="9">
        <v>2</v>
      </c>
      <c r="B8" s="5" t="s">
        <v>14</v>
      </c>
      <c r="C8" s="5" t="s">
        <v>4</v>
      </c>
      <c r="D8" s="6" t="s">
        <v>18</v>
      </c>
      <c r="E8" s="7">
        <v>6</v>
      </c>
      <c r="F8" s="5" t="s">
        <v>19</v>
      </c>
      <c r="G8" s="8"/>
      <c r="H8" s="15">
        <f aca="true" t="shared" si="0" ref="H8:H45">E8*G8</f>
        <v>0</v>
      </c>
    </row>
    <row r="9" spans="1:8" ht="15" customHeight="1">
      <c r="A9" s="10">
        <v>3</v>
      </c>
      <c r="B9" s="5" t="s">
        <v>14</v>
      </c>
      <c r="C9" s="5" t="s">
        <v>4</v>
      </c>
      <c r="D9" s="6" t="s">
        <v>20</v>
      </c>
      <c r="E9" s="7">
        <v>50</v>
      </c>
      <c r="F9" s="5" t="s">
        <v>21</v>
      </c>
      <c r="G9" s="8"/>
      <c r="H9" s="15">
        <f t="shared" si="0"/>
        <v>0</v>
      </c>
    </row>
    <row r="10" spans="1:8" ht="15" customHeight="1">
      <c r="A10" s="9">
        <v>4</v>
      </c>
      <c r="B10" s="5" t="s">
        <v>14</v>
      </c>
      <c r="C10" s="5" t="s">
        <v>4</v>
      </c>
      <c r="D10" s="6" t="s">
        <v>22</v>
      </c>
      <c r="E10" s="7">
        <v>1137</v>
      </c>
      <c r="F10" s="5" t="s">
        <v>21</v>
      </c>
      <c r="G10" s="8"/>
      <c r="H10" s="15">
        <f t="shared" si="0"/>
        <v>0</v>
      </c>
    </row>
    <row r="11" spans="1:8" ht="15" customHeight="1">
      <c r="A11" s="10">
        <v>5</v>
      </c>
      <c r="B11" s="5" t="s">
        <v>14</v>
      </c>
      <c r="C11" s="5" t="s">
        <v>4</v>
      </c>
      <c r="D11" s="6" t="s">
        <v>23</v>
      </c>
      <c r="E11" s="7">
        <v>15</v>
      </c>
      <c r="F11" s="5" t="s">
        <v>21</v>
      </c>
      <c r="G11" s="8"/>
      <c r="H11" s="15">
        <f t="shared" si="0"/>
        <v>0</v>
      </c>
    </row>
    <row r="12" spans="1:8" ht="15" customHeight="1">
      <c r="A12" s="9">
        <v>6</v>
      </c>
      <c r="B12" s="5" t="s">
        <v>14</v>
      </c>
      <c r="C12" s="5" t="s">
        <v>4</v>
      </c>
      <c r="D12" s="6" t="s">
        <v>24</v>
      </c>
      <c r="E12" s="7">
        <v>41</v>
      </c>
      <c r="F12" s="5" t="s">
        <v>21</v>
      </c>
      <c r="G12" s="8"/>
      <c r="H12" s="15">
        <f t="shared" si="0"/>
        <v>0</v>
      </c>
    </row>
    <row r="13" spans="1:8" ht="15" customHeight="1">
      <c r="A13" s="10">
        <v>7</v>
      </c>
      <c r="B13" s="5" t="s">
        <v>14</v>
      </c>
      <c r="C13" s="5" t="s">
        <v>4</v>
      </c>
      <c r="D13" s="6" t="s">
        <v>25</v>
      </c>
      <c r="E13" s="7">
        <v>421</v>
      </c>
      <c r="F13" s="5" t="s">
        <v>21</v>
      </c>
      <c r="G13" s="8"/>
      <c r="H13" s="15">
        <f t="shared" si="0"/>
        <v>0</v>
      </c>
    </row>
    <row r="14" spans="1:8" ht="15" customHeight="1">
      <c r="A14" s="9">
        <v>8</v>
      </c>
      <c r="B14" s="5" t="s">
        <v>14</v>
      </c>
      <c r="C14" s="5" t="s">
        <v>4</v>
      </c>
      <c r="D14" s="6" t="s">
        <v>26</v>
      </c>
      <c r="E14" s="7">
        <v>197</v>
      </c>
      <c r="F14" s="5" t="s">
        <v>21</v>
      </c>
      <c r="G14" s="8"/>
      <c r="H14" s="15">
        <f t="shared" si="0"/>
        <v>0</v>
      </c>
    </row>
    <row r="15" spans="1:8" ht="15" customHeight="1">
      <c r="A15" s="10">
        <v>9</v>
      </c>
      <c r="B15" s="5" t="s">
        <v>14</v>
      </c>
      <c r="C15" s="5" t="s">
        <v>4</v>
      </c>
      <c r="D15" s="6" t="s">
        <v>27</v>
      </c>
      <c r="E15" s="7">
        <v>110</v>
      </c>
      <c r="F15" s="5" t="s">
        <v>21</v>
      </c>
      <c r="G15" s="8"/>
      <c r="H15" s="15">
        <f t="shared" si="0"/>
        <v>0</v>
      </c>
    </row>
    <row r="16" spans="1:8" ht="15" customHeight="1">
      <c r="A16" s="9">
        <v>10</v>
      </c>
      <c r="B16" s="5" t="s">
        <v>14</v>
      </c>
      <c r="C16" s="5" t="s">
        <v>4</v>
      </c>
      <c r="D16" s="6" t="s">
        <v>28</v>
      </c>
      <c r="E16" s="7">
        <v>314</v>
      </c>
      <c r="F16" s="5" t="s">
        <v>21</v>
      </c>
      <c r="G16" s="8"/>
      <c r="H16" s="15">
        <f t="shared" si="0"/>
        <v>0</v>
      </c>
    </row>
    <row r="17" spans="1:8" ht="15" customHeight="1">
      <c r="A17" s="10">
        <v>11</v>
      </c>
      <c r="B17" s="5" t="s">
        <v>14</v>
      </c>
      <c r="C17" s="5" t="s">
        <v>4</v>
      </c>
      <c r="D17" s="6" t="s">
        <v>29</v>
      </c>
      <c r="E17" s="7">
        <v>47</v>
      </c>
      <c r="F17" s="5" t="s">
        <v>21</v>
      </c>
      <c r="G17" s="8"/>
      <c r="H17" s="15">
        <f t="shared" si="0"/>
        <v>0</v>
      </c>
    </row>
    <row r="18" spans="1:8" ht="15" customHeight="1">
      <c r="A18" s="9">
        <v>12</v>
      </c>
      <c r="B18" s="5" t="s">
        <v>14</v>
      </c>
      <c r="C18" s="5" t="s">
        <v>4</v>
      </c>
      <c r="D18" s="6" t="s">
        <v>30</v>
      </c>
      <c r="E18" s="7">
        <v>42</v>
      </c>
      <c r="F18" s="5" t="s">
        <v>21</v>
      </c>
      <c r="G18" s="8"/>
      <c r="H18" s="15">
        <f t="shared" si="0"/>
        <v>0</v>
      </c>
    </row>
    <row r="19" spans="1:8" ht="15" customHeight="1">
      <c r="A19" s="10">
        <v>13</v>
      </c>
      <c r="B19" s="5" t="s">
        <v>14</v>
      </c>
      <c r="C19" s="5" t="s">
        <v>4</v>
      </c>
      <c r="D19" s="6" t="s">
        <v>31</v>
      </c>
      <c r="E19" s="7">
        <v>19</v>
      </c>
      <c r="F19" s="5" t="s">
        <v>19</v>
      </c>
      <c r="G19" s="8"/>
      <c r="H19" s="15">
        <f t="shared" si="0"/>
        <v>0</v>
      </c>
    </row>
    <row r="20" spans="1:8" ht="15" customHeight="1">
      <c r="A20" s="9">
        <v>14</v>
      </c>
      <c r="B20" s="5" t="s">
        <v>14</v>
      </c>
      <c r="C20" s="5" t="s">
        <v>4</v>
      </c>
      <c r="D20" s="6" t="s">
        <v>32</v>
      </c>
      <c r="E20" s="7">
        <v>20</v>
      </c>
      <c r="F20" s="5" t="s">
        <v>21</v>
      </c>
      <c r="G20" s="8"/>
      <c r="H20" s="15">
        <f t="shared" si="0"/>
        <v>0</v>
      </c>
    </row>
    <row r="21" spans="1:8" ht="15" customHeight="1">
      <c r="A21" s="10">
        <v>15</v>
      </c>
      <c r="B21" s="5" t="s">
        <v>14</v>
      </c>
      <c r="C21" s="5" t="s">
        <v>4</v>
      </c>
      <c r="D21" s="6" t="s">
        <v>33</v>
      </c>
      <c r="E21" s="7">
        <v>2</v>
      </c>
      <c r="F21" s="5" t="s">
        <v>21</v>
      </c>
      <c r="G21" s="8"/>
      <c r="H21" s="15">
        <f t="shared" si="0"/>
        <v>0</v>
      </c>
    </row>
    <row r="22" spans="1:8" ht="15" customHeight="1">
      <c r="A22" s="9">
        <v>16</v>
      </c>
      <c r="B22" s="5" t="s">
        <v>14</v>
      </c>
      <c r="C22" s="5" t="s">
        <v>4</v>
      </c>
      <c r="D22" s="6" t="s">
        <v>34</v>
      </c>
      <c r="E22" s="7">
        <v>8</v>
      </c>
      <c r="F22" s="5" t="s">
        <v>21</v>
      </c>
      <c r="G22" s="8"/>
      <c r="H22" s="15">
        <f t="shared" si="0"/>
        <v>0</v>
      </c>
    </row>
    <row r="23" spans="1:8" ht="15" customHeight="1">
      <c r="A23" s="10">
        <v>17</v>
      </c>
      <c r="B23" s="5" t="s">
        <v>14</v>
      </c>
      <c r="C23" s="5" t="s">
        <v>4</v>
      </c>
      <c r="D23" s="6" t="s">
        <v>35</v>
      </c>
      <c r="E23" s="7">
        <v>90</v>
      </c>
      <c r="F23" s="5" t="s">
        <v>21</v>
      </c>
      <c r="G23" s="8"/>
      <c r="H23" s="15">
        <f t="shared" si="0"/>
        <v>0</v>
      </c>
    </row>
    <row r="24" spans="1:8" ht="15" customHeight="1">
      <c r="A24" s="9">
        <v>18</v>
      </c>
      <c r="B24" s="5" t="s">
        <v>14</v>
      </c>
      <c r="C24" s="5" t="s">
        <v>4</v>
      </c>
      <c r="D24" s="6" t="s">
        <v>36</v>
      </c>
      <c r="E24" s="7">
        <v>42</v>
      </c>
      <c r="F24" s="5" t="s">
        <v>21</v>
      </c>
      <c r="G24" s="8"/>
      <c r="H24" s="15">
        <f t="shared" si="0"/>
        <v>0</v>
      </c>
    </row>
    <row r="25" spans="1:8" ht="15" customHeight="1">
      <c r="A25" s="10">
        <v>19</v>
      </c>
      <c r="B25" s="5" t="s">
        <v>14</v>
      </c>
      <c r="C25" s="5" t="s">
        <v>4</v>
      </c>
      <c r="D25" s="6" t="s">
        <v>37</v>
      </c>
      <c r="E25" s="7">
        <v>2</v>
      </c>
      <c r="F25" s="5" t="s">
        <v>38</v>
      </c>
      <c r="G25" s="8"/>
      <c r="H25" s="15">
        <f t="shared" si="0"/>
        <v>0</v>
      </c>
    </row>
    <row r="26" spans="1:8" ht="15" customHeight="1">
      <c r="A26" s="9">
        <v>20</v>
      </c>
      <c r="B26" s="5" t="s">
        <v>14</v>
      </c>
      <c r="C26" s="5" t="s">
        <v>4</v>
      </c>
      <c r="D26" s="6" t="s">
        <v>39</v>
      </c>
      <c r="E26" s="7">
        <v>1</v>
      </c>
      <c r="F26" s="5" t="s">
        <v>38</v>
      </c>
      <c r="G26" s="8"/>
      <c r="H26" s="15">
        <f t="shared" si="0"/>
        <v>0</v>
      </c>
    </row>
    <row r="27" spans="1:8" ht="15" customHeight="1">
      <c r="A27" s="10">
        <v>21</v>
      </c>
      <c r="B27" s="5" t="s">
        <v>14</v>
      </c>
      <c r="C27" s="5" t="s">
        <v>4</v>
      </c>
      <c r="D27" s="6" t="s">
        <v>40</v>
      </c>
      <c r="E27" s="7">
        <v>3</v>
      </c>
      <c r="F27" s="5" t="s">
        <v>38</v>
      </c>
      <c r="G27" s="8"/>
      <c r="H27" s="15">
        <f t="shared" si="0"/>
        <v>0</v>
      </c>
    </row>
    <row r="28" spans="1:8" ht="15" customHeight="1">
      <c r="A28" s="9">
        <v>22</v>
      </c>
      <c r="B28" s="5" t="s">
        <v>14</v>
      </c>
      <c r="C28" s="5" t="s">
        <v>4</v>
      </c>
      <c r="D28" s="6" t="s">
        <v>41</v>
      </c>
      <c r="E28" s="7">
        <v>8</v>
      </c>
      <c r="F28" s="5" t="s">
        <v>38</v>
      </c>
      <c r="G28" s="8"/>
      <c r="H28" s="15">
        <f t="shared" si="0"/>
        <v>0</v>
      </c>
    </row>
    <row r="29" spans="1:8" ht="15" customHeight="1">
      <c r="A29" s="10">
        <v>23</v>
      </c>
      <c r="B29" s="5" t="s">
        <v>14</v>
      </c>
      <c r="C29" s="5" t="s">
        <v>4</v>
      </c>
      <c r="D29" s="6" t="s">
        <v>42</v>
      </c>
      <c r="E29" s="7">
        <v>11</v>
      </c>
      <c r="F29" s="5" t="s">
        <v>43</v>
      </c>
      <c r="G29" s="8"/>
      <c r="H29" s="15">
        <f t="shared" si="0"/>
        <v>0</v>
      </c>
    </row>
    <row r="30" spans="1:8" ht="15" customHeight="1">
      <c r="A30" s="9">
        <v>24</v>
      </c>
      <c r="B30" s="5" t="s">
        <v>14</v>
      </c>
      <c r="C30" s="5" t="s">
        <v>4</v>
      </c>
      <c r="D30" s="6" t="s">
        <v>44</v>
      </c>
      <c r="E30" s="7">
        <v>6</v>
      </c>
      <c r="F30" s="5" t="s">
        <v>43</v>
      </c>
      <c r="G30" s="8"/>
      <c r="H30" s="15">
        <f t="shared" si="0"/>
        <v>0</v>
      </c>
    </row>
    <row r="31" spans="1:8" ht="15" customHeight="1">
      <c r="A31" s="10">
        <v>25</v>
      </c>
      <c r="B31" s="5" t="s">
        <v>14</v>
      </c>
      <c r="C31" s="5" t="s">
        <v>4</v>
      </c>
      <c r="D31" s="6" t="s">
        <v>45</v>
      </c>
      <c r="E31" s="7">
        <v>13</v>
      </c>
      <c r="F31" s="5" t="s">
        <v>43</v>
      </c>
      <c r="G31" s="8"/>
      <c r="H31" s="15">
        <f t="shared" si="0"/>
        <v>0</v>
      </c>
    </row>
    <row r="32" spans="1:8" ht="15" customHeight="1">
      <c r="A32" s="9">
        <v>26</v>
      </c>
      <c r="B32" s="5" t="s">
        <v>14</v>
      </c>
      <c r="C32" s="5" t="s">
        <v>4</v>
      </c>
      <c r="D32" s="6" t="s">
        <v>46</v>
      </c>
      <c r="E32" s="7">
        <v>2</v>
      </c>
      <c r="F32" s="5" t="s">
        <v>43</v>
      </c>
      <c r="G32" s="8"/>
      <c r="H32" s="15">
        <f t="shared" si="0"/>
        <v>0</v>
      </c>
    </row>
    <row r="33" spans="1:8" ht="15" customHeight="1">
      <c r="A33" s="10">
        <v>27</v>
      </c>
      <c r="B33" s="5" t="s">
        <v>14</v>
      </c>
      <c r="C33" s="5" t="s">
        <v>4</v>
      </c>
      <c r="D33" s="6" t="s">
        <v>47</v>
      </c>
      <c r="E33" s="7">
        <v>6</v>
      </c>
      <c r="F33" s="5" t="s">
        <v>43</v>
      </c>
      <c r="G33" s="8"/>
      <c r="H33" s="15">
        <f t="shared" si="0"/>
        <v>0</v>
      </c>
    </row>
    <row r="34" spans="1:8" ht="15" customHeight="1">
      <c r="A34" s="9">
        <v>28</v>
      </c>
      <c r="B34" s="5" t="s">
        <v>14</v>
      </c>
      <c r="C34" s="5" t="s">
        <v>4</v>
      </c>
      <c r="D34" s="6" t="s">
        <v>48</v>
      </c>
      <c r="E34" s="7">
        <v>1</v>
      </c>
      <c r="F34" s="5" t="s">
        <v>49</v>
      </c>
      <c r="G34" s="8"/>
      <c r="H34" s="15">
        <f t="shared" si="0"/>
        <v>0</v>
      </c>
    </row>
    <row r="35" spans="1:8" ht="15" customHeight="1">
      <c r="A35" s="10">
        <v>29</v>
      </c>
      <c r="B35" s="5" t="s">
        <v>14</v>
      </c>
      <c r="C35" s="5" t="s">
        <v>4</v>
      </c>
      <c r="D35" s="6" t="s">
        <v>50</v>
      </c>
      <c r="E35" s="7">
        <v>4</v>
      </c>
      <c r="F35" s="5" t="s">
        <v>19</v>
      </c>
      <c r="G35" s="8"/>
      <c r="H35" s="15">
        <f t="shared" si="0"/>
        <v>0</v>
      </c>
    </row>
    <row r="36" spans="1:8" ht="15" customHeight="1">
      <c r="A36" s="9">
        <v>30</v>
      </c>
      <c r="B36" s="5" t="s">
        <v>14</v>
      </c>
      <c r="C36" s="5" t="s">
        <v>4</v>
      </c>
      <c r="D36" s="6" t="s">
        <v>51</v>
      </c>
      <c r="E36" s="7">
        <v>150</v>
      </c>
      <c r="F36" s="5" t="s">
        <v>21</v>
      </c>
      <c r="G36" s="8"/>
      <c r="H36" s="15">
        <f t="shared" si="0"/>
        <v>0</v>
      </c>
    </row>
    <row r="37" spans="1:8" ht="15" customHeight="1">
      <c r="A37" s="29">
        <v>31</v>
      </c>
      <c r="B37" s="30" t="s">
        <v>14</v>
      </c>
      <c r="C37" s="30" t="s">
        <v>4</v>
      </c>
      <c r="D37" s="31" t="s">
        <v>52</v>
      </c>
      <c r="E37" s="32">
        <v>150</v>
      </c>
      <c r="F37" s="30" t="s">
        <v>21</v>
      </c>
      <c r="G37" s="33"/>
      <c r="H37" s="15">
        <f t="shared" si="0"/>
        <v>0</v>
      </c>
    </row>
    <row r="38" spans="1:8" ht="13.5">
      <c r="A38" s="5">
        <v>32</v>
      </c>
      <c r="B38" s="5" t="s">
        <v>14</v>
      </c>
      <c r="C38" s="5" t="s">
        <v>4</v>
      </c>
      <c r="D38" s="31" t="s">
        <v>53</v>
      </c>
      <c r="E38" s="32">
        <f>2+4</f>
        <v>6</v>
      </c>
      <c r="F38" s="30" t="s">
        <v>19</v>
      </c>
      <c r="G38" s="33"/>
      <c r="H38" s="15">
        <f t="shared" si="0"/>
        <v>0</v>
      </c>
    </row>
    <row r="39" spans="1:8" ht="13.5">
      <c r="A39" s="5">
        <v>33</v>
      </c>
      <c r="B39" s="5" t="s">
        <v>14</v>
      </c>
      <c r="C39" s="5" t="s">
        <v>4</v>
      </c>
      <c r="D39" s="31" t="s">
        <v>54</v>
      </c>
      <c r="E39" s="32">
        <v>6</v>
      </c>
      <c r="F39" s="30" t="s">
        <v>19</v>
      </c>
      <c r="G39" s="33"/>
      <c r="H39" s="15">
        <f t="shared" si="0"/>
        <v>0</v>
      </c>
    </row>
    <row r="40" spans="1:8" ht="13.5">
      <c r="A40" s="5">
        <v>34</v>
      </c>
      <c r="B40" s="5" t="s">
        <v>14</v>
      </c>
      <c r="C40" s="5" t="s">
        <v>4</v>
      </c>
      <c r="D40" s="31" t="s">
        <v>55</v>
      </c>
      <c r="E40" s="32">
        <v>2</v>
      </c>
      <c r="F40" s="30" t="s">
        <v>19</v>
      </c>
      <c r="G40" s="33"/>
      <c r="H40" s="15">
        <f t="shared" si="0"/>
        <v>0</v>
      </c>
    </row>
    <row r="41" spans="1:8" ht="13.5">
      <c r="A41" s="5">
        <v>35</v>
      </c>
      <c r="B41" s="5" t="s">
        <v>14</v>
      </c>
      <c r="C41" s="5" t="s">
        <v>4</v>
      </c>
      <c r="D41" s="31" t="s">
        <v>56</v>
      </c>
      <c r="E41" s="32">
        <v>2</v>
      </c>
      <c r="F41" s="30" t="s">
        <v>19</v>
      </c>
      <c r="G41" s="33"/>
      <c r="H41" s="15">
        <f t="shared" si="0"/>
        <v>0</v>
      </c>
    </row>
    <row r="42" spans="1:8" ht="13.5">
      <c r="A42" s="5">
        <v>36</v>
      </c>
      <c r="B42" s="5" t="s">
        <v>14</v>
      </c>
      <c r="C42" s="5" t="s">
        <v>4</v>
      </c>
      <c r="D42" s="31" t="s">
        <v>57</v>
      </c>
      <c r="E42" s="32">
        <v>1</v>
      </c>
      <c r="F42" s="30" t="s">
        <v>19</v>
      </c>
      <c r="G42" s="33"/>
      <c r="H42" s="15">
        <f t="shared" si="0"/>
        <v>0</v>
      </c>
    </row>
    <row r="43" spans="1:8" ht="13.5">
      <c r="A43" s="5">
        <v>37</v>
      </c>
      <c r="B43" s="5" t="s">
        <v>14</v>
      </c>
      <c r="C43" s="5" t="s">
        <v>4</v>
      </c>
      <c r="D43" s="31" t="s">
        <v>58</v>
      </c>
      <c r="E43" s="32">
        <v>6</v>
      </c>
      <c r="F43" s="30" t="s">
        <v>19</v>
      </c>
      <c r="G43" s="33"/>
      <c r="H43" s="15">
        <f t="shared" si="0"/>
        <v>0</v>
      </c>
    </row>
    <row r="44" spans="1:8" ht="13.5">
      <c r="A44" s="5">
        <v>38</v>
      </c>
      <c r="B44" s="5" t="s">
        <v>14</v>
      </c>
      <c r="C44" s="5" t="s">
        <v>4</v>
      </c>
      <c r="D44" s="31" t="s">
        <v>59</v>
      </c>
      <c r="E44" s="32">
        <v>1</v>
      </c>
      <c r="F44" s="30" t="s">
        <v>19</v>
      </c>
      <c r="G44" s="33"/>
      <c r="H44" s="15">
        <f t="shared" si="0"/>
        <v>0</v>
      </c>
    </row>
    <row r="45" spans="1:8" s="42" customFormat="1" ht="20.25">
      <c r="A45" s="37">
        <v>39</v>
      </c>
      <c r="B45" s="37" t="s">
        <v>14</v>
      </c>
      <c r="C45" s="37" t="s">
        <v>4</v>
      </c>
      <c r="D45" s="38" t="s">
        <v>64</v>
      </c>
      <c r="E45" s="39">
        <v>6</v>
      </c>
      <c r="F45" s="40" t="s">
        <v>63</v>
      </c>
      <c r="G45" s="41"/>
      <c r="H45" s="15">
        <f t="shared" si="0"/>
        <v>0</v>
      </c>
    </row>
    <row r="46" spans="7:8" ht="13.5">
      <c r="G46" s="36" t="s">
        <v>60</v>
      </c>
      <c r="H46" s="35">
        <f>SUM(H7:H45)</f>
        <v>0</v>
      </c>
    </row>
    <row r="47" spans="7:8" ht="13.5">
      <c r="G47" s="36" t="s">
        <v>61</v>
      </c>
      <c r="H47" s="34">
        <f>H46*0.23</f>
        <v>0</v>
      </c>
    </row>
    <row r="48" spans="7:8" ht="13.5">
      <c r="G48" s="36" t="s">
        <v>62</v>
      </c>
      <c r="H48" s="8">
        <f>H46+H47</f>
        <v>0</v>
      </c>
    </row>
    <row r="51" spans="5:8" ht="13.5">
      <c r="E51" s="26"/>
      <c r="G51" s="27"/>
      <c r="H51" s="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Andrzej Sz</cp:lastModifiedBy>
  <dcterms:created xsi:type="dcterms:W3CDTF">2018-07-19T12:02:49Z</dcterms:created>
  <dcterms:modified xsi:type="dcterms:W3CDTF">2019-05-15T11:04:55Z</dcterms:modified>
  <cp:category/>
  <cp:version/>
  <cp:contentType/>
  <cp:contentStatus/>
</cp:coreProperties>
</file>