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je_dane\Dandryca.DOROTA\Documents\Roboty do 30 000 euro 2019 -ogłoszenia\Grodziska - remont chodnika\"/>
    </mc:Choice>
  </mc:AlternateContent>
  <bookViews>
    <workbookView xWindow="0" yWindow="0" windowWidth="23040" windowHeight="9075" tabRatio="792"/>
  </bookViews>
  <sheets>
    <sheet name="Arkusz 1" sheetId="2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5" l="1"/>
  <c r="G36" i="25"/>
  <c r="G35" i="25"/>
  <c r="G13" i="25"/>
  <c r="G12" i="25"/>
  <c r="G41" i="25" l="1"/>
  <c r="G42" i="25" l="1"/>
  <c r="G10" i="25"/>
  <c r="G9" i="25"/>
  <c r="G7" i="25"/>
  <c r="G43" i="25" l="1"/>
  <c r="G8" i="25"/>
  <c r="G32" i="25" l="1"/>
  <c r="G11" i="25"/>
  <c r="G34" i="25"/>
  <c r="G33" i="25"/>
  <c r="G37" i="25"/>
  <c r="G14" i="25"/>
  <c r="G31" i="25"/>
  <c r="G38" i="25" l="1"/>
  <c r="G15" i="25"/>
  <c r="G16" i="25" s="1"/>
  <c r="G23" i="25"/>
  <c r="G22" i="25"/>
  <c r="G21" i="25"/>
  <c r="G18" i="25" l="1"/>
  <c r="G19" i="25" s="1"/>
  <c r="G24" i="25"/>
  <c r="G28" i="25"/>
  <c r="G25" i="25"/>
  <c r="G29" i="25" l="1"/>
  <c r="G26" i="25"/>
  <c r="G44" i="25" l="1"/>
  <c r="G45" i="25" s="1"/>
  <c r="G46" i="25" s="1"/>
</calcChain>
</file>

<file path=xl/sharedStrings.xml><?xml version="1.0" encoding="utf-8"?>
<sst xmlns="http://schemas.openxmlformats.org/spreadsheetml/2006/main" count="105" uniqueCount="54">
  <si>
    <t>Ilość</t>
  </si>
  <si>
    <t>Wartość</t>
  </si>
  <si>
    <t>*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</si>
  <si>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</si>
  <si>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m</t>
  </si>
  <si>
    <t>INNE ROBOTY</t>
  </si>
  <si>
    <t>szt.</t>
  </si>
  <si>
    <t>ŁĄCZNIE (NETTO)</t>
  </si>
  <si>
    <t>PODATEK VAT 23% (zgodnie z obowiązującymi przepisami)</t>
  </si>
  <si>
    <t>Łącznie kwota z podatkiem VAT</t>
  </si>
  <si>
    <t>Pozycja</t>
  </si>
  <si>
    <t>LP</t>
  </si>
  <si>
    <t>Jednostka obmiarowa</t>
  </si>
  <si>
    <t>Cena jednostkowa</t>
  </si>
  <si>
    <t>Załadowanie gruzu koparko-ładowarką przy obsłudze na zmianę roboczą przez 3 samochody samowyładowcze</t>
  </si>
  <si>
    <t>Pielęgnacja piaskiem z polewaniem wodą podbudowy z mieszanki betonowej i z gruntu stabilizowanego cementem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</si>
  <si>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</si>
  <si>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Krawężniki betonowe wystające o wymiarach 20x30 cm na podsypce cementowo-piaskowej</t>
  </si>
  <si>
    <t>Ława pod obrzeża betonowa z oporem</t>
  </si>
  <si>
    <t>Obrzeża betonowe o wymiarach 30x8 cm na podsypce cementowo-piaskowej z wypełnieniem spoin zaprawą cementową</t>
  </si>
  <si>
    <t>Rozebranie krawężników betonowych 20x30 cm na podsypce cementowo-piaskowej</t>
  </si>
  <si>
    <t>PODBUDOWY</t>
  </si>
  <si>
    <t>ROBOTY ZIEMNE</t>
  </si>
  <si>
    <t xml:space="preserve">NAWIERZCHNIE </t>
  </si>
  <si>
    <t xml:space="preserve">ELEMENTY ULIC </t>
  </si>
  <si>
    <t>Rozebranie ław pod krawężniki z betonu</t>
  </si>
  <si>
    <t>Mechaniczne czyszczenie nawierzchni drogowej ulepszonej (bitum)</t>
  </si>
  <si>
    <t>Skropienie nawierzchni drogowej emulsją asfaltową</t>
  </si>
  <si>
    <t>Ława pod krawężniki betonowe z oporem</t>
  </si>
  <si>
    <t>PRZEDMIAR ROBÓT_OFERTA</t>
  </si>
  <si>
    <t>Regulacja pionowa studzienek dla kratek ściekowych ulicznych</t>
  </si>
  <si>
    <t>Regulacja pionowa studzienek telefonicznych</t>
  </si>
  <si>
    <t>Regulacja pionowa studzienek dla zaworów wodociągowych i gazowych</t>
  </si>
  <si>
    <t>RAZEM : ROBOTY ZIEMNE</t>
  </si>
  <si>
    <t>RAZEM : PODBUDOWY</t>
  </si>
  <si>
    <t xml:space="preserve">RAZEM : NAWIERZCHNIE </t>
  </si>
  <si>
    <t xml:space="preserve">RAZEM : ELEMENTY ULIC </t>
  </si>
  <si>
    <t>RAZEM : INNE ROBOTY</t>
  </si>
  <si>
    <t>Wywiezienie gruzu z terenu rozbiórki przy mechanicznym załadowaniu i wyładowaniu samochodem samowyładowczym (odległość określi oferent)</t>
  </si>
  <si>
    <t>Roboty ziemne wykonywane koparkami podsiębiernymi o poj. łyżki 0.40 m3 z transportem urobku samochodami samowyładowczymi  (odległość określi oferent)</t>
  </si>
  <si>
    <t xml:space="preserve">Profilowanie i zagęszczenie podłoża pod warstwy konstrukcyjne nawierzchni w gruncie kat. III-IV </t>
  </si>
  <si>
    <t>ROBOTY ROZBIÓRKOWE</t>
  </si>
  <si>
    <t>RAZEM : ROBOTY ROZBIÓRKOWE</t>
  </si>
  <si>
    <t>Rozebranie chodników, wysepek przystankowych i przejść dla pieszych z płyt betonowych 35x35x5 cm na podsypce cementowo-piaskowej</t>
  </si>
  <si>
    <t>Rozebranie ścieków z klinkieru na podsypce cementowo-piaskowej</t>
  </si>
  <si>
    <t>Rozebranie ław pod ściek z betonu</t>
  </si>
  <si>
    <t>Podbudowa betonowa bez dylatacji - grubość warstwy po zagęszczeniu 10 cm (beton C 8/10)</t>
  </si>
  <si>
    <t xml:space="preserve">Nawierzchnia z mieszanek mineralno-bitumicznych grysowych - warstwa ścieralna asfaltowa - grubość po zagęszcz. 5 cm </t>
  </si>
  <si>
    <t>Ława pod ściek betonowa zwykła</t>
  </si>
  <si>
    <t>Ścieki uliczne z dwóch rzędów kostki brukowej betonowej gr. 8 cm koloru szarego na podsypce cementowo-piaskowej</t>
  </si>
  <si>
    <t>REMONT NAWIERZCHNI CHODNIKA UL. GRODZISKA (ODC. BUKOWSKA - KONIEC POSESJI NR 38 ; STRONA WSCHODNIA) W POZNANIU.</t>
  </si>
  <si>
    <t>Roboty remontowe - cięcie piłą nawierzchni bitumicznych na gł. do 5 cm</t>
  </si>
  <si>
    <t>Mechaniczne rozebranie nawierzchni z mieszanek mineralno-bitumicznych o grubości 5 cm</t>
  </si>
  <si>
    <t>Chodniki i wjazdy z kostki brukowej betonowej typu cegła koloru szarego o grubości 8 cm na podsypce cementowo-piaskowej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</si>
</sst>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1" fillId="0" borderId="0" xfId="0" applyNumberFormat="1" applyFont="1"/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9"/>
  <sheetViews>
    <sheetView tabSelected="1" topLeftCell="A5" zoomScaleNormal="100" workbookViewId="0">
      <selection activeCell="L42" sqref="L42"/>
    </sheetView>
  </sheetViews>
  <sheetFormatPr defaultColWidth="8.85546875" defaultRowHeight="15" x14ac:dyDescent="0.25"/>
  <cols>
    <col min="1" max="1" width="4.42578125" style="1" customWidth="1"/>
    <col min="2" max="2" width="4" style="14" customWidth="1"/>
    <col min="3" max="3" width="70.140625" style="18" customWidth="1"/>
    <col min="4" max="4" width="11.7109375" style="15" customWidth="1"/>
    <col min="5" max="5" width="11.140625" style="15" customWidth="1"/>
    <col min="6" max="6" width="13.7109375" style="21" customWidth="1"/>
    <col min="7" max="7" width="11.28515625" style="21" customWidth="1"/>
    <col min="8" max="16384" width="8.85546875" style="1"/>
  </cols>
  <sheetData>
    <row r="1" spans="2:11" ht="18.75" x14ac:dyDescent="0.25">
      <c r="B1" s="29" t="s">
        <v>29</v>
      </c>
      <c r="C1" s="29"/>
      <c r="D1" s="29"/>
      <c r="E1" s="29"/>
      <c r="F1" s="29"/>
      <c r="G1" s="29"/>
    </row>
    <row r="2" spans="2:11" ht="55.5" customHeight="1" x14ac:dyDescent="0.25">
      <c r="B2" s="30" t="s">
        <v>50</v>
      </c>
      <c r="C2" s="31"/>
      <c r="D2" s="31"/>
      <c r="E2" s="31"/>
      <c r="F2" s="31"/>
      <c r="G2" s="32"/>
    </row>
    <row r="3" spans="2:11" s="2" customFormat="1" ht="15" customHeight="1" x14ac:dyDescent="0.25">
      <c r="B3" s="33" t="s">
        <v>11</v>
      </c>
      <c r="C3" s="34" t="s">
        <v>10</v>
      </c>
      <c r="D3" s="34" t="s">
        <v>12</v>
      </c>
      <c r="E3" s="34" t="s">
        <v>0</v>
      </c>
      <c r="F3" s="34" t="s">
        <v>13</v>
      </c>
      <c r="G3" s="34" t="s">
        <v>1</v>
      </c>
    </row>
    <row r="4" spans="2:11" s="2" customFormat="1" x14ac:dyDescent="0.25">
      <c r="B4" s="33"/>
      <c r="C4" s="34"/>
      <c r="D4" s="34"/>
      <c r="E4" s="34"/>
      <c r="F4" s="34"/>
      <c r="G4" s="34"/>
    </row>
    <row r="5" spans="2:11" s="2" customFormat="1" ht="19.5" customHeight="1" x14ac:dyDescent="0.25">
      <c r="B5" s="19">
        <v>1</v>
      </c>
      <c r="C5" s="3">
        <v>3</v>
      </c>
      <c r="D5" s="3">
        <v>4</v>
      </c>
      <c r="E5" s="3">
        <v>5</v>
      </c>
      <c r="F5" s="3">
        <v>6</v>
      </c>
      <c r="G5" s="3">
        <v>7</v>
      </c>
    </row>
    <row r="6" spans="2:11" x14ac:dyDescent="0.25">
      <c r="B6" s="23" t="s">
        <v>2</v>
      </c>
      <c r="C6" s="4" t="s">
        <v>41</v>
      </c>
      <c r="D6" s="24" t="s">
        <v>2</v>
      </c>
      <c r="E6" s="24" t="s">
        <v>2</v>
      </c>
      <c r="F6" s="24" t="s">
        <v>2</v>
      </c>
      <c r="G6" s="24" t="s">
        <v>2</v>
      </c>
    </row>
    <row r="7" spans="2:11" x14ac:dyDescent="0.25">
      <c r="B7" s="20">
        <v>1</v>
      </c>
      <c r="C7" s="10" t="s">
        <v>51</v>
      </c>
      <c r="D7" s="6" t="s">
        <v>4</v>
      </c>
      <c r="E7" s="25">
        <v>86</v>
      </c>
      <c r="F7" s="8"/>
      <c r="G7" s="7">
        <f>ROUND(E7*F7,2)</f>
        <v>0</v>
      </c>
    </row>
    <row r="8" spans="2:11" ht="24" x14ac:dyDescent="0.25">
      <c r="B8" s="20">
        <v>2</v>
      </c>
      <c r="C8" s="5" t="s">
        <v>52</v>
      </c>
      <c r="D8" s="6" t="s">
        <v>3</v>
      </c>
      <c r="E8" s="6">
        <v>86</v>
      </c>
      <c r="F8" s="6"/>
      <c r="G8" s="7">
        <f t="shared" ref="G8:G15" si="0">ROUND(E8*F8,2)</f>
        <v>0</v>
      </c>
      <c r="K8" s="22"/>
    </row>
    <row r="9" spans="2:11" ht="24" x14ac:dyDescent="0.25">
      <c r="B9" s="20">
        <v>3</v>
      </c>
      <c r="C9" s="5" t="s">
        <v>43</v>
      </c>
      <c r="D9" s="6" t="s">
        <v>3</v>
      </c>
      <c r="E9" s="6">
        <v>111.8</v>
      </c>
      <c r="F9" s="6"/>
      <c r="G9" s="7">
        <f t="shared" si="0"/>
        <v>0</v>
      </c>
    </row>
    <row r="10" spans="2:11" x14ac:dyDescent="0.25">
      <c r="B10" s="20">
        <v>4</v>
      </c>
      <c r="C10" s="5" t="s">
        <v>20</v>
      </c>
      <c r="D10" s="6" t="s">
        <v>4</v>
      </c>
      <c r="E10" s="6">
        <v>86</v>
      </c>
      <c r="F10" s="6"/>
      <c r="G10" s="7">
        <f t="shared" si="0"/>
        <v>0</v>
      </c>
    </row>
    <row r="11" spans="2:11" ht="17.25" x14ac:dyDescent="0.25">
      <c r="B11" s="20">
        <v>5</v>
      </c>
      <c r="C11" s="5" t="s">
        <v>25</v>
      </c>
      <c r="D11" s="6" t="s">
        <v>16</v>
      </c>
      <c r="E11" s="6">
        <v>6.88</v>
      </c>
      <c r="F11" s="6"/>
      <c r="G11" s="7">
        <f t="shared" si="0"/>
        <v>0</v>
      </c>
    </row>
    <row r="12" spans="2:11" x14ac:dyDescent="0.25">
      <c r="B12" s="20">
        <v>6</v>
      </c>
      <c r="C12" s="5" t="s">
        <v>44</v>
      </c>
      <c r="D12" s="6" t="s">
        <v>4</v>
      </c>
      <c r="E12" s="6">
        <v>86</v>
      </c>
      <c r="F12" s="6"/>
      <c r="G12" s="7">
        <f t="shared" ref="G12:G13" si="1">ROUND(E12*F12,2)</f>
        <v>0</v>
      </c>
    </row>
    <row r="13" spans="2:11" ht="17.25" x14ac:dyDescent="0.25">
      <c r="B13" s="20">
        <v>7</v>
      </c>
      <c r="C13" s="5" t="s">
        <v>45</v>
      </c>
      <c r="D13" s="6" t="s">
        <v>16</v>
      </c>
      <c r="E13" s="6">
        <v>6.45</v>
      </c>
      <c r="F13" s="6"/>
      <c r="G13" s="7">
        <f t="shared" si="1"/>
        <v>0</v>
      </c>
    </row>
    <row r="14" spans="2:11" ht="24" x14ac:dyDescent="0.25">
      <c r="B14" s="20">
        <v>8</v>
      </c>
      <c r="C14" s="5" t="s">
        <v>14</v>
      </c>
      <c r="D14" s="6" t="s">
        <v>16</v>
      </c>
      <c r="E14" s="6">
        <v>45.15</v>
      </c>
      <c r="F14" s="6"/>
      <c r="G14" s="7">
        <f t="shared" si="0"/>
        <v>0</v>
      </c>
    </row>
    <row r="15" spans="2:11" ht="24" x14ac:dyDescent="0.25">
      <c r="B15" s="20">
        <v>9</v>
      </c>
      <c r="C15" s="5" t="s">
        <v>38</v>
      </c>
      <c r="D15" s="6" t="s">
        <v>16</v>
      </c>
      <c r="E15" s="6">
        <v>45.15</v>
      </c>
      <c r="F15" s="6"/>
      <c r="G15" s="7">
        <f t="shared" si="0"/>
        <v>0</v>
      </c>
    </row>
    <row r="16" spans="2:11" x14ac:dyDescent="0.25">
      <c r="B16" s="20"/>
      <c r="C16" s="5" t="s">
        <v>42</v>
      </c>
      <c r="D16" s="6"/>
      <c r="E16" s="6"/>
      <c r="F16" s="6"/>
      <c r="G16" s="7">
        <f>SUM(G7:G15)</f>
        <v>0</v>
      </c>
    </row>
    <row r="17" spans="2:7" x14ac:dyDescent="0.25">
      <c r="B17" s="23" t="s">
        <v>2</v>
      </c>
      <c r="C17" s="4" t="s">
        <v>22</v>
      </c>
      <c r="D17" s="24" t="s">
        <v>2</v>
      </c>
      <c r="E17" s="26" t="s">
        <v>2</v>
      </c>
      <c r="F17" s="26" t="s">
        <v>2</v>
      </c>
      <c r="G17" s="26" t="s">
        <v>2</v>
      </c>
    </row>
    <row r="18" spans="2:7" ht="24" x14ac:dyDescent="0.25">
      <c r="B18" s="20">
        <v>10</v>
      </c>
      <c r="C18" s="5" t="s">
        <v>39</v>
      </c>
      <c r="D18" s="6" t="s">
        <v>16</v>
      </c>
      <c r="E18" s="6">
        <v>19.68</v>
      </c>
      <c r="F18" s="6"/>
      <c r="G18" s="7">
        <f>ROUND(E18*F18,2)</f>
        <v>0</v>
      </c>
    </row>
    <row r="19" spans="2:7" x14ac:dyDescent="0.25">
      <c r="B19" s="20"/>
      <c r="C19" s="5" t="s">
        <v>33</v>
      </c>
      <c r="D19" s="6"/>
      <c r="E19" s="6"/>
      <c r="F19" s="6"/>
      <c r="G19" s="7">
        <f>SUM(G18:G18)</f>
        <v>0</v>
      </c>
    </row>
    <row r="20" spans="2:7" x14ac:dyDescent="0.25">
      <c r="B20" s="23" t="s">
        <v>2</v>
      </c>
      <c r="C20" s="4" t="s">
        <v>21</v>
      </c>
      <c r="D20" s="24" t="s">
        <v>2</v>
      </c>
      <c r="E20" s="26" t="s">
        <v>2</v>
      </c>
      <c r="F20" s="26" t="s">
        <v>2</v>
      </c>
      <c r="G20" s="26" t="s">
        <v>2</v>
      </c>
    </row>
    <row r="21" spans="2:7" ht="24" x14ac:dyDescent="0.25">
      <c r="B21" s="20">
        <v>11</v>
      </c>
      <c r="C21" s="5" t="s">
        <v>40</v>
      </c>
      <c r="D21" s="6" t="s">
        <v>3</v>
      </c>
      <c r="E21" s="6">
        <v>111.8</v>
      </c>
      <c r="F21" s="8"/>
      <c r="G21" s="7">
        <f t="shared" ref="G21:G25" si="2">ROUND(E21*F21,2)</f>
        <v>0</v>
      </c>
    </row>
    <row r="22" spans="2:7" ht="24" x14ac:dyDescent="0.25">
      <c r="B22" s="20">
        <v>12</v>
      </c>
      <c r="C22" s="5" t="s">
        <v>46</v>
      </c>
      <c r="D22" s="6" t="s">
        <v>3</v>
      </c>
      <c r="E22" s="6">
        <v>111.8</v>
      </c>
      <c r="F22" s="6"/>
      <c r="G22" s="7">
        <f t="shared" si="2"/>
        <v>0</v>
      </c>
    </row>
    <row r="23" spans="2:7" ht="28.5" customHeight="1" x14ac:dyDescent="0.25">
      <c r="B23" s="20">
        <v>13</v>
      </c>
      <c r="C23" s="5" t="s">
        <v>15</v>
      </c>
      <c r="D23" s="6" t="s">
        <v>3</v>
      </c>
      <c r="E23" s="6">
        <v>111.8</v>
      </c>
      <c r="F23" s="6"/>
      <c r="G23" s="7">
        <f t="shared" si="2"/>
        <v>0</v>
      </c>
    </row>
    <row r="24" spans="2:7" ht="19.5" customHeight="1" x14ac:dyDescent="0.25">
      <c r="B24" s="20">
        <v>14</v>
      </c>
      <c r="C24" s="5" t="s">
        <v>26</v>
      </c>
      <c r="D24" s="6" t="s">
        <v>3</v>
      </c>
      <c r="E24" s="6">
        <v>86</v>
      </c>
      <c r="F24" s="6"/>
      <c r="G24" s="7">
        <f t="shared" si="2"/>
        <v>0</v>
      </c>
    </row>
    <row r="25" spans="2:7" ht="18.75" customHeight="1" x14ac:dyDescent="0.25">
      <c r="B25" s="20">
        <v>15</v>
      </c>
      <c r="C25" s="5" t="s">
        <v>27</v>
      </c>
      <c r="D25" s="6" t="s">
        <v>3</v>
      </c>
      <c r="E25" s="6">
        <v>86</v>
      </c>
      <c r="F25" s="6"/>
      <c r="G25" s="7">
        <f t="shared" si="2"/>
        <v>0</v>
      </c>
    </row>
    <row r="26" spans="2:7" x14ac:dyDescent="0.25">
      <c r="B26" s="20"/>
      <c r="C26" s="5" t="s">
        <v>34</v>
      </c>
      <c r="D26" s="6"/>
      <c r="E26" s="6"/>
      <c r="F26" s="6"/>
      <c r="G26" s="7">
        <f>SUM(G21:G25)</f>
        <v>0</v>
      </c>
    </row>
    <row r="27" spans="2:7" s="9" customFormat="1" x14ac:dyDescent="0.25">
      <c r="B27" s="23" t="s">
        <v>2</v>
      </c>
      <c r="C27" s="4" t="s">
        <v>23</v>
      </c>
      <c r="D27" s="24" t="s">
        <v>2</v>
      </c>
      <c r="E27" s="26" t="s">
        <v>2</v>
      </c>
      <c r="F27" s="26" t="s">
        <v>2</v>
      </c>
      <c r="G27" s="26" t="s">
        <v>2</v>
      </c>
    </row>
    <row r="28" spans="2:7" ht="24" x14ac:dyDescent="0.25">
      <c r="B28" s="20">
        <v>16</v>
      </c>
      <c r="C28" s="5" t="s">
        <v>47</v>
      </c>
      <c r="D28" s="6" t="s">
        <v>3</v>
      </c>
      <c r="E28" s="6">
        <v>86</v>
      </c>
      <c r="F28" s="8"/>
      <c r="G28" s="7">
        <f t="shared" ref="G28" si="3">ROUND(E28*F28,2)</f>
        <v>0</v>
      </c>
    </row>
    <row r="29" spans="2:7" x14ac:dyDescent="0.25">
      <c r="B29" s="20"/>
      <c r="C29" s="5" t="s">
        <v>35</v>
      </c>
      <c r="D29" s="6"/>
      <c r="E29" s="6"/>
      <c r="F29" s="8"/>
      <c r="G29" s="7">
        <f>SUM(G28:G28)</f>
        <v>0</v>
      </c>
    </row>
    <row r="30" spans="2:7" x14ac:dyDescent="0.25">
      <c r="B30" s="23" t="s">
        <v>2</v>
      </c>
      <c r="C30" s="4" t="s">
        <v>24</v>
      </c>
      <c r="D30" s="24" t="s">
        <v>2</v>
      </c>
      <c r="E30" s="26" t="s">
        <v>2</v>
      </c>
      <c r="F30" s="26" t="s">
        <v>2</v>
      </c>
      <c r="G30" s="26" t="s">
        <v>2</v>
      </c>
    </row>
    <row r="31" spans="2:7" ht="17.25" x14ac:dyDescent="0.25">
      <c r="B31" s="20">
        <v>17</v>
      </c>
      <c r="C31" s="11" t="s">
        <v>28</v>
      </c>
      <c r="D31" s="6" t="s">
        <v>16</v>
      </c>
      <c r="E31" s="6">
        <v>6.88</v>
      </c>
      <c r="F31" s="27"/>
      <c r="G31" s="7">
        <f t="shared" ref="G31:G37" si="4">ROUND(E31*F31,2)</f>
        <v>0</v>
      </c>
    </row>
    <row r="32" spans="2:7" ht="24" x14ac:dyDescent="0.25">
      <c r="B32" s="20">
        <v>18</v>
      </c>
      <c r="C32" s="10" t="s">
        <v>17</v>
      </c>
      <c r="D32" s="6" t="s">
        <v>4</v>
      </c>
      <c r="E32" s="6">
        <v>86</v>
      </c>
      <c r="F32" s="6"/>
      <c r="G32" s="7">
        <f t="shared" si="4"/>
        <v>0</v>
      </c>
    </row>
    <row r="33" spans="2:7" ht="17.25" x14ac:dyDescent="0.25">
      <c r="B33" s="20">
        <v>19</v>
      </c>
      <c r="C33" s="10" t="s">
        <v>18</v>
      </c>
      <c r="D33" s="6" t="s">
        <v>16</v>
      </c>
      <c r="E33" s="6">
        <v>1.8</v>
      </c>
      <c r="F33" s="27"/>
      <c r="G33" s="7">
        <f t="shared" si="4"/>
        <v>0</v>
      </c>
    </row>
    <row r="34" spans="2:7" ht="24" x14ac:dyDescent="0.25">
      <c r="B34" s="20">
        <v>20</v>
      </c>
      <c r="C34" s="5" t="s">
        <v>19</v>
      </c>
      <c r="D34" s="6" t="s">
        <v>4</v>
      </c>
      <c r="E34" s="6">
        <v>45</v>
      </c>
      <c r="F34" s="6"/>
      <c r="G34" s="7">
        <f t="shared" si="4"/>
        <v>0</v>
      </c>
    </row>
    <row r="35" spans="2:7" ht="17.25" x14ac:dyDescent="0.25">
      <c r="B35" s="20">
        <v>21</v>
      </c>
      <c r="C35" s="10" t="s">
        <v>48</v>
      </c>
      <c r="D35" s="6" t="s">
        <v>16</v>
      </c>
      <c r="E35" s="6">
        <v>6.45</v>
      </c>
      <c r="F35" s="27"/>
      <c r="G35" s="7">
        <f t="shared" ref="G35:G36" si="5">ROUND(E35*F35,2)</f>
        <v>0</v>
      </c>
    </row>
    <row r="36" spans="2:7" ht="24" x14ac:dyDescent="0.25">
      <c r="B36" s="20">
        <v>22</v>
      </c>
      <c r="C36" s="5" t="s">
        <v>49</v>
      </c>
      <c r="D36" s="6" t="s">
        <v>4</v>
      </c>
      <c r="E36" s="6">
        <v>86</v>
      </c>
      <c r="F36" s="6"/>
      <c r="G36" s="7">
        <f t="shared" si="5"/>
        <v>0</v>
      </c>
    </row>
    <row r="37" spans="2:7" ht="24" x14ac:dyDescent="0.25">
      <c r="B37" s="20">
        <v>23</v>
      </c>
      <c r="C37" s="5" t="s">
        <v>53</v>
      </c>
      <c r="D37" s="6" t="s">
        <v>3</v>
      </c>
      <c r="E37" s="6">
        <v>111.8</v>
      </c>
      <c r="F37" s="6"/>
      <c r="G37" s="7">
        <f t="shared" si="4"/>
        <v>0</v>
      </c>
    </row>
    <row r="38" spans="2:7" x14ac:dyDescent="0.25">
      <c r="B38" s="20"/>
      <c r="C38" s="5" t="s">
        <v>36</v>
      </c>
      <c r="D38" s="6"/>
      <c r="E38" s="6"/>
      <c r="F38" s="6"/>
      <c r="G38" s="7">
        <f>SUM(G31:G37)</f>
        <v>0</v>
      </c>
    </row>
    <row r="39" spans="2:7" x14ac:dyDescent="0.25">
      <c r="B39" s="23" t="s">
        <v>2</v>
      </c>
      <c r="C39" s="4" t="s">
        <v>5</v>
      </c>
      <c r="D39" s="24" t="s">
        <v>2</v>
      </c>
      <c r="E39" s="26" t="s">
        <v>2</v>
      </c>
      <c r="F39" s="26" t="s">
        <v>2</v>
      </c>
      <c r="G39" s="26" t="s">
        <v>2</v>
      </c>
    </row>
    <row r="40" spans="2:7" x14ac:dyDescent="0.25">
      <c r="B40" s="20">
        <v>24</v>
      </c>
      <c r="C40" s="11" t="s">
        <v>30</v>
      </c>
      <c r="D40" s="6" t="s">
        <v>6</v>
      </c>
      <c r="E40" s="6">
        <v>1</v>
      </c>
      <c r="F40" s="6"/>
      <c r="G40" s="7">
        <f t="shared" ref="G40" si="6">ROUND(E40*F40,2)</f>
        <v>0</v>
      </c>
    </row>
    <row r="41" spans="2:7" x14ac:dyDescent="0.25">
      <c r="B41" s="20">
        <v>25</v>
      </c>
      <c r="C41" s="11" t="s">
        <v>32</v>
      </c>
      <c r="D41" s="6" t="s">
        <v>6</v>
      </c>
      <c r="E41" s="6">
        <v>1</v>
      </c>
      <c r="F41" s="6"/>
      <c r="G41" s="7">
        <f t="shared" ref="G41" si="7">ROUND(E41*F41,2)</f>
        <v>0</v>
      </c>
    </row>
    <row r="42" spans="2:7" x14ac:dyDescent="0.25">
      <c r="B42" s="20">
        <v>26</v>
      </c>
      <c r="C42" s="11" t="s">
        <v>31</v>
      </c>
      <c r="D42" s="6" t="s">
        <v>6</v>
      </c>
      <c r="E42" s="6">
        <v>1</v>
      </c>
      <c r="F42" s="6"/>
      <c r="G42" s="7">
        <f t="shared" ref="G42" si="8">ROUND(E42*F42,2)</f>
        <v>0</v>
      </c>
    </row>
    <row r="43" spans="2:7" x14ac:dyDescent="0.25">
      <c r="B43" s="20"/>
      <c r="C43" s="11" t="s">
        <v>37</v>
      </c>
      <c r="D43" s="6"/>
      <c r="E43" s="6"/>
      <c r="F43" s="6"/>
      <c r="G43" s="7">
        <f>SUM(G40:G42)</f>
        <v>0</v>
      </c>
    </row>
    <row r="44" spans="2:7" x14ac:dyDescent="0.25">
      <c r="B44" s="28" t="s">
        <v>7</v>
      </c>
      <c r="C44" s="28"/>
      <c r="D44" s="28"/>
      <c r="E44" s="28"/>
      <c r="F44" s="28"/>
      <c r="G44" s="12">
        <f>G16+G19+G26+G29+G38+G43</f>
        <v>0</v>
      </c>
    </row>
    <row r="45" spans="2:7" x14ac:dyDescent="0.25">
      <c r="B45" s="28" t="s">
        <v>8</v>
      </c>
      <c r="C45" s="28"/>
      <c r="D45" s="28"/>
      <c r="E45" s="28"/>
      <c r="F45" s="28"/>
      <c r="G45" s="12">
        <f>G44*0.23</f>
        <v>0</v>
      </c>
    </row>
    <row r="46" spans="2:7" x14ac:dyDescent="0.25">
      <c r="B46" s="28" t="s">
        <v>9</v>
      </c>
      <c r="C46" s="28"/>
      <c r="D46" s="28"/>
      <c r="E46" s="28"/>
      <c r="F46" s="28"/>
      <c r="G46" s="13">
        <f>SUM(G44:G45)</f>
        <v>0</v>
      </c>
    </row>
    <row r="47" spans="2:7" x14ac:dyDescent="0.25">
      <c r="C47" s="16"/>
      <c r="D47" s="17"/>
      <c r="E47" s="17"/>
    </row>
    <row r="48" spans="2:7" x14ac:dyDescent="0.25">
      <c r="C48" s="16"/>
      <c r="D48" s="17"/>
      <c r="E48" s="17"/>
    </row>
    <row r="49" spans="3:5" x14ac:dyDescent="0.25">
      <c r="C49" s="16"/>
      <c r="D49" s="17"/>
      <c r="E49" s="17"/>
    </row>
  </sheetData>
  <mergeCells count="11">
    <mergeCell ref="B44:F44"/>
    <mergeCell ref="B45:F45"/>
    <mergeCell ref="B46:F46"/>
    <mergeCell ref="B1:G1"/>
    <mergeCell ref="B2:G2"/>
    <mergeCell ref="B3:B4"/>
    <mergeCell ref="C3:C4"/>
    <mergeCell ref="D3:D4"/>
    <mergeCell ref="E3:E4"/>
    <mergeCell ref="F3:F4"/>
    <mergeCell ref="G3:G4"/>
  </mergeCells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Milkiewicz</dc:creator>
  <cp:lastModifiedBy>Dandryca.DOROTA</cp:lastModifiedBy>
  <cp:lastPrinted>2019-03-26T12:34:30Z</cp:lastPrinted>
  <dcterms:created xsi:type="dcterms:W3CDTF">2018-04-08T22:27:39Z</dcterms:created>
  <dcterms:modified xsi:type="dcterms:W3CDTF">2019-03-26T12:34:37Z</dcterms:modified>
</cp:coreProperties>
</file>